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.dou\Desktop\projects\FarmCase\"/>
    </mc:Choice>
  </mc:AlternateContent>
  <bookViews>
    <workbookView xWindow="0" yWindow="0" windowWidth="28800" windowHeight="13800" tabRatio="846" firstSheet="5" activeTab="9"/>
  </bookViews>
  <sheets>
    <sheet name="2DR" sheetId="1" r:id="rId1"/>
    <sheet name="7DR" sheetId="2" r:id="rId2"/>
    <sheet name="14DR" sheetId="3" r:id="rId3"/>
    <sheet name="Daily Active Users" sheetId="4" r:id="rId4"/>
    <sheet name="Daily Converters" sheetId="5" r:id="rId5"/>
    <sheet name="New Installs 14 Days Churn" sheetId="6" r:id="rId6"/>
    <sheet name="14 Days Progression" sheetId="7" r:id="rId7"/>
    <sheet name="Daily Game Ends" sheetId="8" r:id="rId8"/>
    <sheet name="Daily Paying Users" sheetId="9" r:id="rId9"/>
    <sheet name="Daily Gross Bookings" sheetId="10" r:id="rId10"/>
    <sheet name="Episode Difficulty" sheetId="11" r:id="rId11"/>
    <sheet name="Daily messages Sent" sheetId="12" r:id="rId12"/>
    <sheet name="Gold Bars Spent" sheetId="13" r:id="rId13"/>
    <sheet name="Bookings First 10 Transactions" sheetId="14" r:id="rId14"/>
    <sheet name="Network Incremental Bookings" sheetId="15" r:id="rId15"/>
    <sheet name="Game Ends for Payers" sheetId="16" r:id="rId16"/>
    <sheet name="Active Paying Users" sheetId="17" r:id="rId17"/>
    <sheet name="Weekly Active Users" sheetId="19" r:id="rId18"/>
  </sheets>
  <definedNames>
    <definedName name="_xlchart.v1.0" hidden="1">'14 Days Progression'!$B$2:$B$3</definedName>
    <definedName name="_xlchart.v1.1" hidden="1">'14 Days Progression'!$B$4:$B$103</definedName>
    <definedName name="_xlchart.v1.10" hidden="1">'14 Days Progression'!$B$2:$B$3</definedName>
    <definedName name="_xlchart.v1.11" hidden="1">'14 Days Progression'!$B$4:$B$103</definedName>
    <definedName name="_xlchart.v1.12" hidden="1">'14 Days Progression'!$C$2:$C$3</definedName>
    <definedName name="_xlchart.v1.13" hidden="1">'14 Days Progression'!$C$4:$C$103</definedName>
    <definedName name="_xlchart.v1.14" hidden="1">'14 Days Progression'!$D$2:$D$3</definedName>
    <definedName name="_xlchart.v1.15" hidden="1">'14 Days Progression'!$D$4:$D$103</definedName>
    <definedName name="_xlchart.v1.2" hidden="1">'14 Days Progression'!$C$2:$C$3</definedName>
    <definedName name="_xlchart.v1.3" hidden="1">'14 Days Progression'!$C$4:$C$103</definedName>
    <definedName name="_xlchart.v1.4" hidden="1">'14 Days Progression'!$D$2:$D$3</definedName>
    <definedName name="_xlchart.v1.5" hidden="1">'14 Days Progression'!$D$4:$D$103</definedName>
    <definedName name="_xlchart.v1.6" hidden="1">'14 Days Progression'!$E$2:$E$3</definedName>
    <definedName name="_xlchart.v1.7" hidden="1">'14 Days Progression'!$E$4:$E$103</definedName>
    <definedName name="_xlchart.v1.8" hidden="1">'14 Days Progression'!#REF!</definedName>
    <definedName name="_xlchart.v1.9" hidden="1">'14 Days Progression'!#REF!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0" l="1"/>
  <c r="G22" i="4"/>
  <c r="H17" i="10"/>
  <c r="G17" i="10"/>
  <c r="F17" i="10"/>
  <c r="E17" i="10"/>
  <c r="H17" i="4"/>
  <c r="G17" i="4"/>
  <c r="F17" i="4"/>
  <c r="E17" i="4"/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4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5" i="6"/>
  <c r="E6" i="6"/>
  <c r="E4" i="6"/>
</calcChain>
</file>

<file path=xl/sharedStrings.xml><?xml version="1.0" encoding="utf-8"?>
<sst xmlns="http://schemas.openxmlformats.org/spreadsheetml/2006/main" count="85" uniqueCount="15">
  <si>
    <t>Days since test Launch</t>
  </si>
  <si>
    <t>Group</t>
  </si>
  <si>
    <t>30 minutes</t>
  </si>
  <si>
    <t>5 minutes</t>
  </si>
  <si>
    <t>Level</t>
  </si>
  <si>
    <t>Maximul Level</t>
  </si>
  <si>
    <t>Episode</t>
  </si>
  <si>
    <t xml:space="preserve">Number of Transactions </t>
  </si>
  <si>
    <t>Weeks since test Launch</t>
  </si>
  <si>
    <t>Compare</t>
  </si>
  <si>
    <t>5min before</t>
  </si>
  <si>
    <t>30min before</t>
  </si>
  <si>
    <t>30min</t>
  </si>
  <si>
    <t>5min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</si>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</sst>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rgb="FF000000"/>
      <name val="Super Grotesk Offc Pro (Body)"/>
    </font>
    <font>
      <sz val="10"/>
      <color rgb="FF000000"/>
      <name val="Super Grotesk Offc Pro"/>
      <family val="2"/>
    </font>
    <font>
      <sz val="10"/>
      <color theme="1"/>
      <name val="Super Grotesk Offc Pro"/>
      <family val="2"/>
    </font>
    <font>
      <sz val="12"/>
      <color rgb="FF000000"/>
      <name val="Super Grotesk Offc Pro"/>
      <family val="2"/>
    </font>
    <font>
      <sz val="11"/>
      <color rgb="FF000000"/>
      <name val="Super Grotesk Offc Pro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B67C"/>
      </left>
      <right style="thin">
        <color rgb="FF00B67C"/>
      </right>
      <top style="thin">
        <color rgb="FF00B67C"/>
      </top>
      <bottom style="thin">
        <color rgb="FF00B67C"/>
      </bottom>
      <diagonal/>
    </border>
    <border>
      <left style="thin">
        <color rgb="FF00B67C"/>
      </left>
      <right style="thin">
        <color rgb="FF00B67C"/>
      </right>
      <top style="thin">
        <color rgb="FF00B67C"/>
      </top>
      <bottom/>
      <diagonal/>
    </border>
    <border>
      <left style="thin">
        <color rgb="FF00B67C"/>
      </left>
      <right style="thin">
        <color rgb="FF00B67C"/>
      </right>
      <top/>
      <bottom style="thin">
        <color rgb="FF00B67C"/>
      </bottom>
      <diagonal/>
    </border>
    <border>
      <left style="thin">
        <color rgb="FF00B67C"/>
      </left>
      <right/>
      <top style="thin">
        <color rgb="FF00B67C"/>
      </top>
      <bottom style="thin">
        <color rgb="FF00B67C"/>
      </bottom>
      <diagonal/>
    </border>
    <border>
      <left/>
      <right style="thin">
        <color rgb="FF00B67C"/>
      </right>
      <top style="thin">
        <color rgb="FF00B67C"/>
      </top>
      <bottom style="thin">
        <color rgb="FF00B67C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 style="thin">
        <color rgb="FFFFBF00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/>
      <diagonal/>
    </border>
    <border>
      <left style="thin">
        <color rgb="FFFFBF00"/>
      </left>
      <right style="thin">
        <color rgb="FFFFBF00"/>
      </right>
      <top/>
      <bottom style="thin">
        <color rgb="FFFFBF00"/>
      </bottom>
      <diagonal/>
    </border>
    <border>
      <left style="thin">
        <color rgb="FFFFBF00"/>
      </left>
      <right/>
      <top style="thin">
        <color rgb="FFFFBF00"/>
      </top>
      <bottom style="thin">
        <color rgb="FFFFBF00"/>
      </bottom>
      <diagonal/>
    </border>
    <border>
      <left/>
      <right style="thin">
        <color rgb="FFFFBF00"/>
      </right>
      <top style="thin">
        <color rgb="FFFFBF00"/>
      </top>
      <bottom style="thin">
        <color rgb="FFFFBF00"/>
      </bottom>
      <diagonal/>
    </border>
    <border>
      <left style="thin">
        <color rgb="FFF93A8E"/>
      </left>
      <right style="thin">
        <color rgb="FFF93A8E"/>
      </right>
      <top style="thin">
        <color rgb="FFF93A8E"/>
      </top>
      <bottom style="thin">
        <color rgb="FFF93A8E"/>
      </bottom>
      <diagonal/>
    </border>
    <border>
      <left style="thin">
        <color rgb="FFF93A8E"/>
      </left>
      <right style="thin">
        <color rgb="FFF93A8E"/>
      </right>
      <top style="thin">
        <color rgb="FFF93A8E"/>
      </top>
      <bottom/>
      <diagonal/>
    </border>
    <border>
      <left style="thin">
        <color rgb="FFF93A8E"/>
      </left>
      <right style="thin">
        <color rgb="FFF93A8E"/>
      </right>
      <top/>
      <bottom style="thin">
        <color rgb="FFF93A8E"/>
      </bottom>
      <diagonal/>
    </border>
    <border>
      <left style="thin">
        <color rgb="FFF93A8E"/>
      </left>
      <right/>
      <top style="thin">
        <color rgb="FFF93A8E"/>
      </top>
      <bottom style="thin">
        <color rgb="FFF93A8E"/>
      </bottom>
      <diagonal/>
    </border>
    <border>
      <left/>
      <right style="thin">
        <color rgb="FFF93A8E"/>
      </right>
      <top style="thin">
        <color rgb="FFF93A8E"/>
      </top>
      <bottom style="thin">
        <color rgb="FFF93A8E"/>
      </bottom>
      <diagonal/>
    </border>
    <border>
      <left style="thin">
        <color rgb="FFA79E8F"/>
      </left>
      <right style="thin">
        <color rgb="FFA79E8F"/>
      </right>
      <top style="thin">
        <color rgb="FFA79E8F"/>
      </top>
      <bottom style="thin">
        <color rgb="FFA79E8F"/>
      </bottom>
      <diagonal/>
    </border>
    <border>
      <left style="thin">
        <color rgb="FFA79E8F"/>
      </left>
      <right style="thin">
        <color rgb="FFA79E8F"/>
      </right>
      <top style="thin">
        <color rgb="FFA79E8F"/>
      </top>
      <bottom/>
      <diagonal/>
    </border>
    <border>
      <left style="thin">
        <color rgb="FFA79E8F"/>
      </left>
      <right style="thin">
        <color rgb="FFA79E8F"/>
      </right>
      <top/>
      <bottom style="thin">
        <color rgb="FFA79E8F"/>
      </bottom>
      <diagonal/>
    </border>
    <border>
      <left style="thin">
        <color rgb="FFA79E8F"/>
      </left>
      <right/>
      <top style="thin">
        <color rgb="FFA79E8F"/>
      </top>
      <bottom style="thin">
        <color rgb="FFA79E8F"/>
      </bottom>
      <diagonal/>
    </border>
    <border>
      <left/>
      <right style="thin">
        <color rgb="FFA79E8F"/>
      </right>
      <top style="thin">
        <color rgb="FFA79E8F"/>
      </top>
      <bottom style="thin">
        <color rgb="FFA79E8F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 style="thin">
        <color rgb="FFFF6600"/>
      </right>
      <top/>
      <bottom style="thin">
        <color rgb="FFFF6600"/>
      </bottom>
      <diagonal/>
    </border>
    <border>
      <left style="thin">
        <color rgb="FFFF6600"/>
      </left>
      <right/>
      <top style="thin">
        <color rgb="FFFF6600"/>
      </top>
      <bottom style="thin">
        <color rgb="FFFF6600"/>
      </bottom>
      <diagonal/>
    </border>
    <border>
      <left/>
      <right style="thin">
        <color rgb="FFFF6600"/>
      </right>
      <top style="thin">
        <color rgb="FFFF6600"/>
      </top>
      <bottom style="thin">
        <color rgb="FFFF66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10" fontId="1" fillId="0" borderId="1" xfId="0" applyNumberFormat="1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9" fontId="1" fillId="0" borderId="6" xfId="0" applyNumberFormat="1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 readingOrder="1"/>
    </xf>
    <xf numFmtId="10" fontId="1" fillId="0" borderId="11" xfId="0" applyNumberFormat="1" applyFont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0" fontId="3" fillId="0" borderId="0" xfId="0" applyFont="1"/>
    <xf numFmtId="0" fontId="1" fillId="0" borderId="21" xfId="0" applyFont="1" applyBorder="1" applyAlignment="1">
      <alignment horizontal="center" vertical="center" wrapText="1" readingOrder="1"/>
    </xf>
    <xf numFmtId="0" fontId="1" fillId="0" borderId="21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 wrapText="1" readingOrder="1"/>
    </xf>
    <xf numFmtId="0" fontId="5" fillId="0" borderId="2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0" fontId="2" fillId="0" borderId="21" xfId="0" applyFont="1" applyBorder="1" applyAlignment="1">
      <alignment horizontal="center" vertical="center" wrapText="1" readingOrder="1"/>
    </xf>
    <xf numFmtId="10" fontId="0" fillId="0" borderId="0" xfId="0" applyNumberFormat="1"/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wrapText="1" readingOrder="1"/>
    </xf>
    <xf numFmtId="0" fontId="1" fillId="0" borderId="12" xfId="0" applyFont="1" applyBorder="1" applyAlignment="1">
      <alignment horizontal="center" vertical="center" wrapText="1" readingOrder="1"/>
    </xf>
    <xf numFmtId="0" fontId="1" fillId="0" borderId="13" xfId="0" applyFont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wrapText="1" readingOrder="1"/>
    </xf>
    <xf numFmtId="0" fontId="1" fillId="0" borderId="15" xfId="0" applyFont="1" applyBorder="1" applyAlignment="1">
      <alignment horizontal="center" vertical="center" wrapText="1" readingOrder="1"/>
    </xf>
    <xf numFmtId="0" fontId="2" fillId="0" borderId="17" xfId="0" applyFont="1" applyBorder="1" applyAlignment="1">
      <alignment horizontal="center" vertical="center" wrapText="1" readingOrder="1"/>
    </xf>
    <xf numFmtId="0" fontId="2" fillId="0" borderId="18" xfId="0" applyFont="1" applyBorder="1" applyAlignment="1">
      <alignment horizontal="center" vertical="center" wrapText="1" readingOrder="1"/>
    </xf>
    <xf numFmtId="0" fontId="2" fillId="0" borderId="19" xfId="0" applyFont="1" applyBorder="1" applyAlignment="1">
      <alignment horizontal="center" vertical="center" wrapText="1" readingOrder="1"/>
    </xf>
    <xf numFmtId="0" fontId="2" fillId="0" borderId="20" xfId="0" applyFont="1" applyBorder="1" applyAlignment="1">
      <alignment horizontal="center" vertical="center" wrapText="1" readingOrder="1"/>
    </xf>
    <xf numFmtId="0" fontId="1" fillId="0" borderId="22" xfId="0" applyFont="1" applyBorder="1" applyAlignment="1">
      <alignment horizontal="center" vertical="center" wrapText="1" readingOrder="1"/>
    </xf>
    <xf numFmtId="0" fontId="1" fillId="0" borderId="23" xfId="0" applyFont="1" applyBorder="1" applyAlignment="1">
      <alignment horizontal="center" vertical="center" wrapText="1" readingOrder="1"/>
    </xf>
    <xf numFmtId="0" fontId="1" fillId="0" borderId="24" xfId="0" applyFont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22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2" fillId="0" borderId="22" xfId="0" applyFont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vertical="center" wrapText="1" readingOrder="1"/>
    </xf>
    <xf numFmtId="0" fontId="2" fillId="0" borderId="24" xfId="0" applyFont="1" applyBorder="1" applyAlignment="1">
      <alignment horizontal="center" vertical="center" wrapText="1" readingOrder="1"/>
    </xf>
    <xf numFmtId="0" fontId="2" fillId="0" borderId="2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'2DR'!$C$2:$C$3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'2DR'!$B$4:$B$29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'2DR'!$C$4:$C$29</c:f>
              <c:numCache>
                <c:formatCode>0.00%</c:formatCode>
                <c:ptCount val="26"/>
                <c:pt idx="0">
                  <c:v>0.376</c:v>
                </c:pt>
                <c:pt idx="1">
                  <c:v>0.33500000000000002</c:v>
                </c:pt>
                <c:pt idx="2">
                  <c:v>0.32300000000000001</c:v>
                </c:pt>
                <c:pt idx="3">
                  <c:v>0.34499999999999997</c:v>
                </c:pt>
                <c:pt idx="4">
                  <c:v>0.34200000000000003</c:v>
                </c:pt>
                <c:pt idx="5">
                  <c:v>0.32100000000000001</c:v>
                </c:pt>
                <c:pt idx="6">
                  <c:v>0.31900000000000001</c:v>
                </c:pt>
                <c:pt idx="7">
                  <c:v>0.312</c:v>
                </c:pt>
                <c:pt idx="8">
                  <c:v>0.315</c:v>
                </c:pt>
                <c:pt idx="9">
                  <c:v>0.30499999999999999</c:v>
                </c:pt>
                <c:pt idx="10">
                  <c:v>0.31900000000000001</c:v>
                </c:pt>
                <c:pt idx="11">
                  <c:v>0.32</c:v>
                </c:pt>
                <c:pt idx="12">
                  <c:v>0.32</c:v>
                </c:pt>
                <c:pt idx="13">
                  <c:v>0.315</c:v>
                </c:pt>
                <c:pt idx="14">
                  <c:v>0.308</c:v>
                </c:pt>
                <c:pt idx="15">
                  <c:v>0.317</c:v>
                </c:pt>
                <c:pt idx="16">
                  <c:v>0.30599999999999999</c:v>
                </c:pt>
                <c:pt idx="17">
                  <c:v>0.32</c:v>
                </c:pt>
                <c:pt idx="18">
                  <c:v>0.317</c:v>
                </c:pt>
                <c:pt idx="19">
                  <c:v>0.317</c:v>
                </c:pt>
                <c:pt idx="20">
                  <c:v>0.311</c:v>
                </c:pt>
                <c:pt idx="21">
                  <c:v>0.3</c:v>
                </c:pt>
                <c:pt idx="22">
                  <c:v>0.309</c:v>
                </c:pt>
                <c:pt idx="23">
                  <c:v>0.30099999999999999</c:v>
                </c:pt>
                <c:pt idx="24">
                  <c:v>0.312</c:v>
                </c:pt>
                <c:pt idx="25">
                  <c:v>0.309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E-4A8A-9BC2-6D869D6F8430}"/>
            </c:ext>
          </c:extLst>
        </c:ser>
        <c:ser>
          <c:idx val="1"/>
          <c:order val="1"/>
          <c:tx>
            <c:strRef>
              <c:f>'2DR'!$D$2:$D$3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'2DR'!$B$4:$B$29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'2DR'!$D$4:$D$29</c:f>
              <c:numCache>
                <c:formatCode>0.00%</c:formatCode>
                <c:ptCount val="26"/>
                <c:pt idx="0">
                  <c:v>0.378</c:v>
                </c:pt>
                <c:pt idx="1">
                  <c:v>0.33700000000000002</c:v>
                </c:pt>
                <c:pt idx="2">
                  <c:v>0.32500000000000001</c:v>
                </c:pt>
                <c:pt idx="3">
                  <c:v>0.34699999999999998</c:v>
                </c:pt>
                <c:pt idx="4">
                  <c:v>0.34499999999999997</c:v>
                </c:pt>
                <c:pt idx="5">
                  <c:v>0.32500000000000001</c:v>
                </c:pt>
                <c:pt idx="6">
                  <c:v>0.32300000000000001</c:v>
                </c:pt>
                <c:pt idx="7">
                  <c:v>0.315</c:v>
                </c:pt>
                <c:pt idx="8">
                  <c:v>0.31900000000000001</c:v>
                </c:pt>
                <c:pt idx="9">
                  <c:v>0.31</c:v>
                </c:pt>
                <c:pt idx="10">
                  <c:v>0.32200000000000001</c:v>
                </c:pt>
                <c:pt idx="11">
                  <c:v>0.32300000000000001</c:v>
                </c:pt>
                <c:pt idx="12">
                  <c:v>0.32300000000000001</c:v>
                </c:pt>
                <c:pt idx="13">
                  <c:v>0.318</c:v>
                </c:pt>
                <c:pt idx="14">
                  <c:v>0.312</c:v>
                </c:pt>
                <c:pt idx="15">
                  <c:v>0.31900000000000001</c:v>
                </c:pt>
                <c:pt idx="16">
                  <c:v>0.309</c:v>
                </c:pt>
                <c:pt idx="17">
                  <c:v>0.32200000000000001</c:v>
                </c:pt>
                <c:pt idx="18">
                  <c:v>0.32</c:v>
                </c:pt>
                <c:pt idx="19">
                  <c:v>0.32</c:v>
                </c:pt>
                <c:pt idx="20">
                  <c:v>0.315</c:v>
                </c:pt>
                <c:pt idx="21">
                  <c:v>0.30299999999999999</c:v>
                </c:pt>
                <c:pt idx="22">
                  <c:v>0.312</c:v>
                </c:pt>
                <c:pt idx="23">
                  <c:v>0.30399999999999999</c:v>
                </c:pt>
                <c:pt idx="24">
                  <c:v>0.315</c:v>
                </c:pt>
                <c:pt idx="25">
                  <c:v>0.314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6E-4A8A-9BC2-6D869D6F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97944"/>
        <c:axId val="209591672"/>
      </c:lineChart>
      <c:catAx>
        <c:axId val="2095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591672"/>
        <c:crosses val="autoZero"/>
        <c:auto val="1"/>
        <c:lblAlgn val="ctr"/>
        <c:lblOffset val="100"/>
        <c:noMultiLvlLbl val="0"/>
      </c:catAx>
      <c:valAx>
        <c:axId val="209591672"/>
        <c:scaling>
          <c:orientation val="minMax"/>
          <c:min val="0.29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59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Gross Bookings'!$C$2:$C$3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Gross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Gross Bookings'!$C$4:$C$44</c:f>
              <c:numCache>
                <c:formatCode>General</c:formatCode>
                <c:ptCount val="41"/>
                <c:pt idx="0">
                  <c:v>3566157</c:v>
                </c:pt>
                <c:pt idx="1">
                  <c:v>3623063</c:v>
                </c:pt>
                <c:pt idx="2">
                  <c:v>3791454</c:v>
                </c:pt>
                <c:pt idx="3">
                  <c:v>3498044</c:v>
                </c:pt>
                <c:pt idx="4">
                  <c:v>3545287</c:v>
                </c:pt>
                <c:pt idx="5">
                  <c:v>3466083</c:v>
                </c:pt>
                <c:pt idx="6">
                  <c:v>3412030</c:v>
                </c:pt>
                <c:pt idx="7">
                  <c:v>3430984</c:v>
                </c:pt>
                <c:pt idx="8">
                  <c:v>3594613</c:v>
                </c:pt>
                <c:pt idx="9">
                  <c:v>3549202</c:v>
                </c:pt>
                <c:pt idx="10">
                  <c:v>3426578</c:v>
                </c:pt>
                <c:pt idx="11">
                  <c:v>3382391</c:v>
                </c:pt>
                <c:pt idx="12">
                  <c:v>3409998</c:v>
                </c:pt>
                <c:pt idx="13">
                  <c:v>3780499</c:v>
                </c:pt>
                <c:pt idx="14">
                  <c:v>4140088</c:v>
                </c:pt>
                <c:pt idx="15">
                  <c:v>4225849</c:v>
                </c:pt>
                <c:pt idx="16">
                  <c:v>4086892</c:v>
                </c:pt>
                <c:pt idx="17">
                  <c:v>3485569</c:v>
                </c:pt>
                <c:pt idx="18">
                  <c:v>3272769</c:v>
                </c:pt>
                <c:pt idx="19">
                  <c:v>3172715</c:v>
                </c:pt>
                <c:pt idx="20">
                  <c:v>3143803</c:v>
                </c:pt>
                <c:pt idx="21">
                  <c:v>3128355</c:v>
                </c:pt>
                <c:pt idx="22">
                  <c:v>3283082</c:v>
                </c:pt>
                <c:pt idx="23">
                  <c:v>3327239</c:v>
                </c:pt>
                <c:pt idx="24">
                  <c:v>3151025</c:v>
                </c:pt>
                <c:pt idx="25">
                  <c:v>3264396</c:v>
                </c:pt>
                <c:pt idx="26">
                  <c:v>3340002</c:v>
                </c:pt>
                <c:pt idx="27">
                  <c:v>3296696</c:v>
                </c:pt>
                <c:pt idx="28">
                  <c:v>3304624</c:v>
                </c:pt>
                <c:pt idx="29">
                  <c:v>3467771</c:v>
                </c:pt>
                <c:pt idx="30">
                  <c:v>3506839</c:v>
                </c:pt>
                <c:pt idx="31">
                  <c:v>3274572</c:v>
                </c:pt>
                <c:pt idx="32">
                  <c:v>3341649</c:v>
                </c:pt>
                <c:pt idx="33">
                  <c:v>3228928</c:v>
                </c:pt>
                <c:pt idx="34">
                  <c:v>3190309</c:v>
                </c:pt>
                <c:pt idx="35">
                  <c:v>3369328</c:v>
                </c:pt>
                <c:pt idx="36">
                  <c:v>3293492</c:v>
                </c:pt>
                <c:pt idx="37">
                  <c:v>3437113</c:v>
                </c:pt>
                <c:pt idx="38">
                  <c:v>3242521</c:v>
                </c:pt>
                <c:pt idx="39">
                  <c:v>3363323</c:v>
                </c:pt>
                <c:pt idx="40">
                  <c:v>3287780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FB-4E27-9D4A-BD506593FAD9}"/>
            </c:ext>
          </c:extLst>
        </c:ser>
        <c:ser>
          <c:idx val="1"/>
          <c:order val="1"/>
          <c:tx>
            <c:strRef>
              <c:f>'Daily Gross Bookings'!$D$2:$D$3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Gross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Gross Bookings'!$D$4:$D$44</c:f>
              <c:numCache>
                <c:formatCode>General</c:formatCode>
                <c:ptCount val="41"/>
                <c:pt idx="0">
                  <c:v>3507209</c:v>
                </c:pt>
                <c:pt idx="1">
                  <c:v>3608551</c:v>
                </c:pt>
                <c:pt idx="2">
                  <c:v>3711439</c:v>
                </c:pt>
                <c:pt idx="3">
                  <c:v>3471376</c:v>
                </c:pt>
                <c:pt idx="4">
                  <c:v>3510462</c:v>
                </c:pt>
                <c:pt idx="5">
                  <c:v>3488225</c:v>
                </c:pt>
                <c:pt idx="6">
                  <c:v>3358569</c:v>
                </c:pt>
                <c:pt idx="7">
                  <c:v>3391975</c:v>
                </c:pt>
                <c:pt idx="8">
                  <c:v>3565209</c:v>
                </c:pt>
                <c:pt idx="9">
                  <c:v>3484173</c:v>
                </c:pt>
                <c:pt idx="10">
                  <c:v>3346062</c:v>
                </c:pt>
                <c:pt idx="11">
                  <c:v>3361308</c:v>
                </c:pt>
                <c:pt idx="12">
                  <c:v>3451184</c:v>
                </c:pt>
                <c:pt idx="13">
                  <c:v>3781712</c:v>
                </c:pt>
                <c:pt idx="14">
                  <c:v>4172799</c:v>
                </c:pt>
                <c:pt idx="15">
                  <c:v>4320435</c:v>
                </c:pt>
                <c:pt idx="16">
                  <c:v>4191680</c:v>
                </c:pt>
                <c:pt idx="17">
                  <c:v>3672928</c:v>
                </c:pt>
                <c:pt idx="18">
                  <c:v>3487867</c:v>
                </c:pt>
                <c:pt idx="19">
                  <c:v>3454115</c:v>
                </c:pt>
                <c:pt idx="20">
                  <c:v>3468491</c:v>
                </c:pt>
                <c:pt idx="21">
                  <c:v>3399479</c:v>
                </c:pt>
                <c:pt idx="22">
                  <c:v>3556626</c:v>
                </c:pt>
                <c:pt idx="23">
                  <c:v>3584319</c:v>
                </c:pt>
                <c:pt idx="24">
                  <c:v>3327501</c:v>
                </c:pt>
                <c:pt idx="25">
                  <c:v>3489980</c:v>
                </c:pt>
                <c:pt idx="26">
                  <c:v>3582594</c:v>
                </c:pt>
                <c:pt idx="27">
                  <c:v>3450440</c:v>
                </c:pt>
                <c:pt idx="28">
                  <c:v>3400978</c:v>
                </c:pt>
                <c:pt idx="29">
                  <c:v>3577593</c:v>
                </c:pt>
                <c:pt idx="30">
                  <c:v>3688280</c:v>
                </c:pt>
                <c:pt idx="31">
                  <c:v>3358463</c:v>
                </c:pt>
                <c:pt idx="32">
                  <c:v>3438433</c:v>
                </c:pt>
                <c:pt idx="33">
                  <c:v>3340162</c:v>
                </c:pt>
                <c:pt idx="34">
                  <c:v>3304073</c:v>
                </c:pt>
                <c:pt idx="35">
                  <c:v>3485382</c:v>
                </c:pt>
                <c:pt idx="36">
                  <c:v>3411583</c:v>
                </c:pt>
                <c:pt idx="37">
                  <c:v>3573890</c:v>
                </c:pt>
                <c:pt idx="38">
                  <c:v>3336281</c:v>
                </c:pt>
                <c:pt idx="39">
                  <c:v>3464725</c:v>
                </c:pt>
                <c:pt idx="40">
                  <c:v>3375927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FB-4E27-9D4A-BD506593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095392"/>
        <c:axId val="237096176"/>
      </c:lineChart>
      <c:catAx>
        <c:axId val="2370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096176"/>
        <c:crosses val="autoZero"/>
        <c:auto val="1"/>
        <c:lblAlgn val="ctr"/>
        <c:lblOffset val="100"/>
        <c:noMultiLvlLbl val="0"/>
      </c:catAx>
      <c:valAx>
        <c:axId val="237096176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0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 Gross Bookings'!#REF!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'Daily Gross Bookings'!#REF!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'Daily Gross Bookings'!#REF!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Gross Bookings'!#REF!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'Daily Gross Bookings'!#REF!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'Daily Gross Bookings'!#REF!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61544"/>
        <c:axId val="242261936"/>
      </c:lineChart>
      <c:catAx>
        <c:axId val="24226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2261936"/>
        <c:crosses val="autoZero"/>
        <c:auto val="1"/>
        <c:lblAlgn val="ctr"/>
        <c:lblOffset val="100"/>
        <c:noMultiLvlLbl val="0"/>
      </c:catAx>
      <c:valAx>
        <c:axId val="242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226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</a:t>
            </a:r>
            <a:r>
              <a:rPr lang="sv-SE" baseline="0"/>
              <a:t> Gross Booking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'Daily Gross Bookings'!$E$3:$H$3</c:f>
              <c:strCache>
                <c:ptCount val="4"/>
                <c:pt idx="0">
                  <c:v>30min before</c:v>
                </c:pt>
                <c:pt idx="1">
                  <c:v>5min before</c:v>
                </c:pt>
                <c:pt idx="2">
                  <c:v>30min</c:v>
                </c:pt>
                <c:pt idx="3">
                  <c:v>5min</c:v>
                </c:pt>
              </c:strCache>
            </c:strRef>
          </c:cat>
          <c:val>
            <c:numRef>
              <c:f>'Daily Gross Bookings'!$E$17:$H$17</c:f>
              <c:numCache>
                <c:formatCode>General</c:formatCode>
                <c:ptCount val="4"/>
                <c:pt idx="0">
                  <c:v>3534027.3571428573</c:v>
                </c:pt>
                <c:pt idx="1">
                  <c:v>3502675.2857142859</c:v>
                </c:pt>
                <c:pt idx="2">
                  <c:v>3298912.5</c:v>
                </c:pt>
                <c:pt idx="3">
                  <c:v>3467921.25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922352"/>
        <c:axId val="498931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'Daily Gross Bookings'!$E$4:$H$4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Bookings'!$E$5:$H$5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Bookings'!$E$6:$H$6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Bookings'!$E$7:$H$7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Bookings'!$E$8:$H$8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Bookings'!$E$9:$H$9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Bookings'!$E$10:$H$10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Bookings'!$E$11:$H$11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Bookings'!$E$12:$H$12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Bookings'!$E$13:$H$13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Bookings'!$E$14:$H$14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Bookings'!$E$15:$H$15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Gross Bookings'!$E$16:$H$16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4989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8931368"/>
        <c:crosses val="autoZero"/>
        <c:auto val="1"/>
        <c:lblAlgn val="ctr"/>
        <c:lblOffset val="100"/>
        <c:noMultiLvlLbl val="0"/>
      </c:catAx>
      <c:valAx>
        <c:axId val="4989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89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Difficulty'!$C$2:$C$3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Difficulty'!$B$4:$B$33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'Episode Difficulty'!$C$4:$C$33</c:f>
              <c:numCache>
                <c:formatCode>General</c:formatCode>
                <c:ptCount val="30"/>
                <c:pt idx="0">
                  <c:v>12.78</c:v>
                </c:pt>
                <c:pt idx="1">
                  <c:v>33.770000000000003</c:v>
                </c:pt>
                <c:pt idx="2">
                  <c:v>54.4</c:v>
                </c:pt>
                <c:pt idx="3">
                  <c:v>72.55</c:v>
                </c:pt>
                <c:pt idx="4">
                  <c:v>115.74</c:v>
                </c:pt>
                <c:pt idx="5">
                  <c:v>156.66999999999999</c:v>
                </c:pt>
                <c:pt idx="6">
                  <c:v>116.8</c:v>
                </c:pt>
                <c:pt idx="7">
                  <c:v>229.29</c:v>
                </c:pt>
                <c:pt idx="8">
                  <c:v>271.79000000000002</c:v>
                </c:pt>
                <c:pt idx="9">
                  <c:v>206.82</c:v>
                </c:pt>
                <c:pt idx="10">
                  <c:v>202.68</c:v>
                </c:pt>
                <c:pt idx="11">
                  <c:v>170.06</c:v>
                </c:pt>
                <c:pt idx="12">
                  <c:v>190.6</c:v>
                </c:pt>
                <c:pt idx="13">
                  <c:v>118.28</c:v>
                </c:pt>
                <c:pt idx="14">
                  <c:v>144.41</c:v>
                </c:pt>
                <c:pt idx="15">
                  <c:v>109.99</c:v>
                </c:pt>
                <c:pt idx="16">
                  <c:v>164.33</c:v>
                </c:pt>
                <c:pt idx="17">
                  <c:v>174.46</c:v>
                </c:pt>
                <c:pt idx="18">
                  <c:v>170.27</c:v>
                </c:pt>
                <c:pt idx="19">
                  <c:v>108.56</c:v>
                </c:pt>
                <c:pt idx="20">
                  <c:v>147.6</c:v>
                </c:pt>
                <c:pt idx="21">
                  <c:v>117.39</c:v>
                </c:pt>
                <c:pt idx="22">
                  <c:v>134.88</c:v>
                </c:pt>
                <c:pt idx="23">
                  <c:v>270.39999999999998</c:v>
                </c:pt>
                <c:pt idx="24">
                  <c:v>201.3</c:v>
                </c:pt>
                <c:pt idx="25">
                  <c:v>217.54</c:v>
                </c:pt>
                <c:pt idx="26">
                  <c:v>220.82</c:v>
                </c:pt>
                <c:pt idx="27">
                  <c:v>208.69</c:v>
                </c:pt>
                <c:pt idx="28">
                  <c:v>223.65</c:v>
                </c:pt>
                <c:pt idx="29">
                  <c:v>232.66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70-414A-88CB-4E71D523873B}"/>
            </c:ext>
          </c:extLst>
        </c:ser>
        <c:ser>
          <c:idx val="1"/>
          <c:order val="1"/>
          <c:tx>
            <c:strRef>
              <c:f>'Episode Difficulty'!$D$2:$D$3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Difficulty'!$B$4:$B$33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'Episode Difficulty'!$D$4:$D$33</c:f>
              <c:numCache>
                <c:formatCode>General</c:formatCode>
                <c:ptCount val="30"/>
                <c:pt idx="0">
                  <c:v>12.83</c:v>
                </c:pt>
                <c:pt idx="1">
                  <c:v>34.64</c:v>
                </c:pt>
                <c:pt idx="2">
                  <c:v>57.04</c:v>
                </c:pt>
                <c:pt idx="3">
                  <c:v>76.84</c:v>
                </c:pt>
                <c:pt idx="4">
                  <c:v>124.58</c:v>
                </c:pt>
                <c:pt idx="5">
                  <c:v>174.29</c:v>
                </c:pt>
                <c:pt idx="6">
                  <c:v>128.57</c:v>
                </c:pt>
                <c:pt idx="7">
                  <c:v>260.22000000000003</c:v>
                </c:pt>
                <c:pt idx="8">
                  <c:v>312.10000000000002</c:v>
                </c:pt>
                <c:pt idx="9">
                  <c:v>242.33</c:v>
                </c:pt>
                <c:pt idx="10">
                  <c:v>236.81</c:v>
                </c:pt>
                <c:pt idx="11">
                  <c:v>195.8</c:v>
                </c:pt>
                <c:pt idx="12">
                  <c:v>226.29</c:v>
                </c:pt>
                <c:pt idx="13">
                  <c:v>139.71</c:v>
                </c:pt>
                <c:pt idx="14">
                  <c:v>177.19</c:v>
                </c:pt>
                <c:pt idx="15">
                  <c:v>125.94</c:v>
                </c:pt>
                <c:pt idx="16">
                  <c:v>191.06</c:v>
                </c:pt>
                <c:pt idx="17">
                  <c:v>204.64</c:v>
                </c:pt>
                <c:pt idx="18">
                  <c:v>199.21</c:v>
                </c:pt>
                <c:pt idx="19">
                  <c:v>122.5</c:v>
                </c:pt>
                <c:pt idx="20">
                  <c:v>174.31</c:v>
                </c:pt>
                <c:pt idx="21">
                  <c:v>134.61000000000001</c:v>
                </c:pt>
                <c:pt idx="22">
                  <c:v>160.30000000000001</c:v>
                </c:pt>
                <c:pt idx="23">
                  <c:v>320.5</c:v>
                </c:pt>
                <c:pt idx="24">
                  <c:v>250.68</c:v>
                </c:pt>
                <c:pt idx="25">
                  <c:v>258.57</c:v>
                </c:pt>
                <c:pt idx="26">
                  <c:v>261.14999999999998</c:v>
                </c:pt>
                <c:pt idx="27">
                  <c:v>254.77</c:v>
                </c:pt>
                <c:pt idx="28">
                  <c:v>273.38</c:v>
                </c:pt>
                <c:pt idx="29">
                  <c:v>275.3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70-414A-88CB-4E71D523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1272"/>
        <c:axId val="237554800"/>
      </c:lineChart>
      <c:catAx>
        <c:axId val="23755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4800"/>
        <c:crosses val="autoZero"/>
        <c:auto val="1"/>
        <c:lblAlgn val="ctr"/>
        <c:lblOffset val="100"/>
        <c:noMultiLvlLbl val="0"/>
      </c:catAx>
      <c:valAx>
        <c:axId val="237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'Gold Bars Spent'!$C$2:$C$3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'Gold Bars Spent'!$B$4:$B$44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'Gold Bars Spent'!$C$4:$C$44</c:f>
              <c:numCache>
                <c:formatCode>General</c:formatCode>
                <c:ptCount val="41"/>
                <c:pt idx="0">
                  <c:v>36825219</c:v>
                </c:pt>
                <c:pt idx="1">
                  <c:v>37799664</c:v>
                </c:pt>
                <c:pt idx="2">
                  <c:v>39660134</c:v>
                </c:pt>
                <c:pt idx="3">
                  <c:v>37123778</c:v>
                </c:pt>
                <c:pt idx="4">
                  <c:v>37396375</c:v>
                </c:pt>
                <c:pt idx="5">
                  <c:v>36824090</c:v>
                </c:pt>
                <c:pt idx="6">
                  <c:v>35822878</c:v>
                </c:pt>
                <c:pt idx="7">
                  <c:v>35885672</c:v>
                </c:pt>
                <c:pt idx="8">
                  <c:v>37444197</c:v>
                </c:pt>
                <c:pt idx="9">
                  <c:v>37781857</c:v>
                </c:pt>
                <c:pt idx="10">
                  <c:v>36581719</c:v>
                </c:pt>
                <c:pt idx="11">
                  <c:v>35906127</c:v>
                </c:pt>
                <c:pt idx="12">
                  <c:v>36405372</c:v>
                </c:pt>
                <c:pt idx="13">
                  <c:v>39822824</c:v>
                </c:pt>
                <c:pt idx="14">
                  <c:v>42766776</c:v>
                </c:pt>
                <c:pt idx="15">
                  <c:v>44107414</c:v>
                </c:pt>
                <c:pt idx="16">
                  <c:v>43382769</c:v>
                </c:pt>
                <c:pt idx="17">
                  <c:v>37293668</c:v>
                </c:pt>
                <c:pt idx="18">
                  <c:v>34749985</c:v>
                </c:pt>
                <c:pt idx="19">
                  <c:v>33335148</c:v>
                </c:pt>
                <c:pt idx="20">
                  <c:v>33392447</c:v>
                </c:pt>
                <c:pt idx="21">
                  <c:v>32948969</c:v>
                </c:pt>
                <c:pt idx="22">
                  <c:v>34617419</c:v>
                </c:pt>
                <c:pt idx="23">
                  <c:v>35419199</c:v>
                </c:pt>
                <c:pt idx="24">
                  <c:v>33409227</c:v>
                </c:pt>
                <c:pt idx="25">
                  <c:v>34610044</c:v>
                </c:pt>
                <c:pt idx="26">
                  <c:v>35691189</c:v>
                </c:pt>
                <c:pt idx="27">
                  <c:v>35293395</c:v>
                </c:pt>
                <c:pt idx="28">
                  <c:v>34490774</c:v>
                </c:pt>
                <c:pt idx="29">
                  <c:v>36352139</c:v>
                </c:pt>
                <c:pt idx="30">
                  <c:v>37632194</c:v>
                </c:pt>
                <c:pt idx="31">
                  <c:v>34696517</c:v>
                </c:pt>
                <c:pt idx="32">
                  <c:v>34924097</c:v>
                </c:pt>
                <c:pt idx="33">
                  <c:v>34233203</c:v>
                </c:pt>
                <c:pt idx="34">
                  <c:v>33755661</c:v>
                </c:pt>
                <c:pt idx="35">
                  <c:v>35101002</c:v>
                </c:pt>
                <c:pt idx="36">
                  <c:v>34787477</c:v>
                </c:pt>
                <c:pt idx="37">
                  <c:v>36946314</c:v>
                </c:pt>
                <c:pt idx="38">
                  <c:v>34745240</c:v>
                </c:pt>
                <c:pt idx="39">
                  <c:v>35845861</c:v>
                </c:pt>
                <c:pt idx="40">
                  <c:v>35388558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DD-4B3C-AF19-15AB8166C90C}"/>
            </c:ext>
          </c:extLst>
        </c:ser>
        <c:ser>
          <c:idx val="1"/>
          <c:order val="1"/>
          <c:tx>
            <c:strRef>
              <c:f>'Gold Bars Spent'!$D$2:$D$3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'Gold Bars Spent'!$B$4:$B$44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'Gold Bars Spent'!$D$4:$D$44</c:f>
              <c:numCache>
                <c:formatCode>General</c:formatCode>
                <c:ptCount val="41"/>
                <c:pt idx="0">
                  <c:v>36330249</c:v>
                </c:pt>
                <c:pt idx="1">
                  <c:v>37670903</c:v>
                </c:pt>
                <c:pt idx="2">
                  <c:v>39061778</c:v>
                </c:pt>
                <c:pt idx="3">
                  <c:v>36781196</c:v>
                </c:pt>
                <c:pt idx="4">
                  <c:v>36754436</c:v>
                </c:pt>
                <c:pt idx="5">
                  <c:v>36371832</c:v>
                </c:pt>
                <c:pt idx="6">
                  <c:v>35279530</c:v>
                </c:pt>
                <c:pt idx="7">
                  <c:v>35659976</c:v>
                </c:pt>
                <c:pt idx="8">
                  <c:v>37341074</c:v>
                </c:pt>
                <c:pt idx="9">
                  <c:v>37140067</c:v>
                </c:pt>
                <c:pt idx="10">
                  <c:v>35616276</c:v>
                </c:pt>
                <c:pt idx="11">
                  <c:v>35602171</c:v>
                </c:pt>
                <c:pt idx="12">
                  <c:v>36371497</c:v>
                </c:pt>
                <c:pt idx="13">
                  <c:v>39631842</c:v>
                </c:pt>
                <c:pt idx="14">
                  <c:v>43144992</c:v>
                </c:pt>
                <c:pt idx="15">
                  <c:v>44788571</c:v>
                </c:pt>
                <c:pt idx="16">
                  <c:v>44213442</c:v>
                </c:pt>
                <c:pt idx="17">
                  <c:v>38879732</c:v>
                </c:pt>
                <c:pt idx="18">
                  <c:v>36878780</c:v>
                </c:pt>
                <c:pt idx="19">
                  <c:v>36423954</c:v>
                </c:pt>
                <c:pt idx="20">
                  <c:v>36369620</c:v>
                </c:pt>
                <c:pt idx="21">
                  <c:v>35639588</c:v>
                </c:pt>
                <c:pt idx="22">
                  <c:v>36955695</c:v>
                </c:pt>
                <c:pt idx="23">
                  <c:v>37673624</c:v>
                </c:pt>
                <c:pt idx="24">
                  <c:v>35096195</c:v>
                </c:pt>
                <c:pt idx="25">
                  <c:v>36756876</c:v>
                </c:pt>
                <c:pt idx="26">
                  <c:v>37656042</c:v>
                </c:pt>
                <c:pt idx="27">
                  <c:v>36200270</c:v>
                </c:pt>
                <c:pt idx="28">
                  <c:v>35620196</c:v>
                </c:pt>
                <c:pt idx="29">
                  <c:v>37309423</c:v>
                </c:pt>
                <c:pt idx="30">
                  <c:v>39090792</c:v>
                </c:pt>
                <c:pt idx="31">
                  <c:v>35647064</c:v>
                </c:pt>
                <c:pt idx="32">
                  <c:v>35880782</c:v>
                </c:pt>
                <c:pt idx="33">
                  <c:v>35068770</c:v>
                </c:pt>
                <c:pt idx="34">
                  <c:v>34273938</c:v>
                </c:pt>
                <c:pt idx="35">
                  <c:v>36267516</c:v>
                </c:pt>
                <c:pt idx="36">
                  <c:v>35786052</c:v>
                </c:pt>
                <c:pt idx="37">
                  <c:v>37933107</c:v>
                </c:pt>
                <c:pt idx="38">
                  <c:v>35770556</c:v>
                </c:pt>
                <c:pt idx="39">
                  <c:v>36793101</c:v>
                </c:pt>
                <c:pt idx="40">
                  <c:v>36218074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DD-4B3C-AF19-15AB8166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0096"/>
        <c:axId val="237547352"/>
      </c:lineChart>
      <c:catAx>
        <c:axId val="2375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47352"/>
        <c:crosses val="autoZero"/>
        <c:auto val="1"/>
        <c:lblAlgn val="ctr"/>
        <c:lblOffset val="100"/>
        <c:noMultiLvlLbl val="0"/>
      </c:catAx>
      <c:valAx>
        <c:axId val="237547352"/>
        <c:scaling>
          <c:orientation val="minMax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'Bookings First 10 Transactions'!$C$2:$C$3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'Bookings First 10 Transactions'!$B$4:$B$13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'Bookings First 10 Transactions'!$C$4:$C$13</c:f>
              <c:numCache>
                <c:formatCode>General</c:formatCode>
                <c:ptCount val="10"/>
                <c:pt idx="0">
                  <c:v>2488797</c:v>
                </c:pt>
                <c:pt idx="1">
                  <c:v>1279033</c:v>
                </c:pt>
                <c:pt idx="2">
                  <c:v>865019</c:v>
                </c:pt>
                <c:pt idx="3">
                  <c:v>644080</c:v>
                </c:pt>
                <c:pt idx="4">
                  <c:v>506339</c:v>
                </c:pt>
                <c:pt idx="5">
                  <c:v>418002</c:v>
                </c:pt>
                <c:pt idx="6">
                  <c:v>348295</c:v>
                </c:pt>
                <c:pt idx="7">
                  <c:v>294818</c:v>
                </c:pt>
                <c:pt idx="8">
                  <c:v>258809</c:v>
                </c:pt>
                <c:pt idx="9">
                  <c:v>224024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5-4763-91F6-90CBEA139EB3}"/>
            </c:ext>
          </c:extLst>
        </c:ser>
        <c:ser>
          <c:idx val="1"/>
          <c:order val="1"/>
          <c:tx>
            <c:strRef>
              <c:f>'Bookings First 10 Transactions'!$D$2:$D$3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'Bookings First 10 Transactions'!$B$4:$B$13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'Bookings First 10 Transactions'!$D$4:$D$13</c:f>
              <c:numCache>
                <c:formatCode>General</c:formatCode>
                <c:ptCount val="10"/>
                <c:pt idx="0">
                  <c:v>2578719</c:v>
                </c:pt>
                <c:pt idx="1">
                  <c:v>1313134</c:v>
                </c:pt>
                <c:pt idx="2">
                  <c:v>879618</c:v>
                </c:pt>
                <c:pt idx="3">
                  <c:v>644806</c:v>
                </c:pt>
                <c:pt idx="4">
                  <c:v>525068</c:v>
                </c:pt>
                <c:pt idx="5">
                  <c:v>423941</c:v>
                </c:pt>
                <c:pt idx="6">
                  <c:v>350233</c:v>
                </c:pt>
                <c:pt idx="7">
                  <c:v>288643</c:v>
                </c:pt>
                <c:pt idx="8">
                  <c:v>250980</c:v>
                </c:pt>
                <c:pt idx="9">
                  <c:v>218721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55-4763-91F6-90CBEA13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47744"/>
        <c:axId val="237549312"/>
      </c:lineChart>
      <c:catAx>
        <c:axId val="2375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49312"/>
        <c:crosses val="autoZero"/>
        <c:auto val="1"/>
        <c:lblAlgn val="ctr"/>
        <c:lblOffset val="100"/>
        <c:noMultiLvlLbl val="0"/>
      </c:catAx>
      <c:valAx>
        <c:axId val="2375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Incremental Bookings'!$C$2:$C$3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'Network Incremental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'Network Incremental Bookings'!$C$4:$C$44</c:f>
              <c:numCache>
                <c:formatCode>General</c:formatCode>
                <c:ptCount val="41"/>
                <c:pt idx="0">
                  <c:v>6813821</c:v>
                </c:pt>
                <c:pt idx="1">
                  <c:v>6971242</c:v>
                </c:pt>
                <c:pt idx="2">
                  <c:v>7213675</c:v>
                </c:pt>
                <c:pt idx="3">
                  <c:v>6707747</c:v>
                </c:pt>
                <c:pt idx="4">
                  <c:v>6848497</c:v>
                </c:pt>
                <c:pt idx="5">
                  <c:v>6762926</c:v>
                </c:pt>
                <c:pt idx="6">
                  <c:v>6928961</c:v>
                </c:pt>
                <c:pt idx="7">
                  <c:v>7048908</c:v>
                </c:pt>
                <c:pt idx="8">
                  <c:v>7442813</c:v>
                </c:pt>
                <c:pt idx="9">
                  <c:v>7330372</c:v>
                </c:pt>
                <c:pt idx="10">
                  <c:v>6892619</c:v>
                </c:pt>
                <c:pt idx="11">
                  <c:v>6610312</c:v>
                </c:pt>
                <c:pt idx="12">
                  <c:v>6657757</c:v>
                </c:pt>
                <c:pt idx="13">
                  <c:v>7358856</c:v>
                </c:pt>
                <c:pt idx="14">
                  <c:v>7762775</c:v>
                </c:pt>
                <c:pt idx="15">
                  <c:v>7980466</c:v>
                </c:pt>
                <c:pt idx="16">
                  <c:v>7743583</c:v>
                </c:pt>
                <c:pt idx="17">
                  <c:v>6784369</c:v>
                </c:pt>
                <c:pt idx="18">
                  <c:v>6487764</c:v>
                </c:pt>
                <c:pt idx="19">
                  <c:v>6365313</c:v>
                </c:pt>
                <c:pt idx="20">
                  <c:v>6423483</c:v>
                </c:pt>
                <c:pt idx="21">
                  <c:v>6403782</c:v>
                </c:pt>
                <c:pt idx="22">
                  <c:v>6609452</c:v>
                </c:pt>
                <c:pt idx="23">
                  <c:v>6680272</c:v>
                </c:pt>
                <c:pt idx="24">
                  <c:v>6372709</c:v>
                </c:pt>
                <c:pt idx="25">
                  <c:v>6521587</c:v>
                </c:pt>
                <c:pt idx="26">
                  <c:v>6581450</c:v>
                </c:pt>
                <c:pt idx="27">
                  <c:v>6565189</c:v>
                </c:pt>
                <c:pt idx="28">
                  <c:v>6637437</c:v>
                </c:pt>
                <c:pt idx="29">
                  <c:v>6969117</c:v>
                </c:pt>
                <c:pt idx="30">
                  <c:v>7018766</c:v>
                </c:pt>
                <c:pt idx="31">
                  <c:v>6617831</c:v>
                </c:pt>
                <c:pt idx="32">
                  <c:v>6753168</c:v>
                </c:pt>
                <c:pt idx="33">
                  <c:v>6710144</c:v>
                </c:pt>
                <c:pt idx="34">
                  <c:v>6808282</c:v>
                </c:pt>
                <c:pt idx="35">
                  <c:v>7075770</c:v>
                </c:pt>
                <c:pt idx="36">
                  <c:v>6864710</c:v>
                </c:pt>
                <c:pt idx="37">
                  <c:v>7208411</c:v>
                </c:pt>
                <c:pt idx="38">
                  <c:v>6757828</c:v>
                </c:pt>
                <c:pt idx="39">
                  <c:v>6870433</c:v>
                </c:pt>
                <c:pt idx="40">
                  <c:v>6721372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42-4F5D-AA2B-87DE6D150D87}"/>
            </c:ext>
          </c:extLst>
        </c:ser>
        <c:ser>
          <c:idx val="1"/>
          <c:order val="1"/>
          <c:tx>
            <c:strRef>
              <c:f>'Network Incremental Bookings'!$D$2:$D$3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'Network Incremental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'Network Incremental Bookings'!$D$4:$D$44</c:f>
              <c:numCache>
                <c:formatCode>General</c:formatCode>
                <c:ptCount val="41"/>
                <c:pt idx="0">
                  <c:v>6711323</c:v>
                </c:pt>
                <c:pt idx="1">
                  <c:v>6923212</c:v>
                </c:pt>
                <c:pt idx="2">
                  <c:v>7122652</c:v>
                </c:pt>
                <c:pt idx="3">
                  <c:v>6653689</c:v>
                </c:pt>
                <c:pt idx="4">
                  <c:v>6785024</c:v>
                </c:pt>
                <c:pt idx="5">
                  <c:v>6753731</c:v>
                </c:pt>
                <c:pt idx="6">
                  <c:v>6851321</c:v>
                </c:pt>
                <c:pt idx="7">
                  <c:v>7014432</c:v>
                </c:pt>
                <c:pt idx="8">
                  <c:v>7412984</c:v>
                </c:pt>
                <c:pt idx="9">
                  <c:v>7241150</c:v>
                </c:pt>
                <c:pt idx="10">
                  <c:v>6783259</c:v>
                </c:pt>
                <c:pt idx="11">
                  <c:v>6537186</c:v>
                </c:pt>
                <c:pt idx="12">
                  <c:v>6716623</c:v>
                </c:pt>
                <c:pt idx="13">
                  <c:v>7342891</c:v>
                </c:pt>
                <c:pt idx="14">
                  <c:v>7755362</c:v>
                </c:pt>
                <c:pt idx="15">
                  <c:v>7998534</c:v>
                </c:pt>
                <c:pt idx="16">
                  <c:v>7761397</c:v>
                </c:pt>
                <c:pt idx="17">
                  <c:v>6914190</c:v>
                </c:pt>
                <c:pt idx="18">
                  <c:v>6606770</c:v>
                </c:pt>
                <c:pt idx="19">
                  <c:v>6529862</c:v>
                </c:pt>
                <c:pt idx="20">
                  <c:v>6616514</c:v>
                </c:pt>
                <c:pt idx="21">
                  <c:v>6522225</c:v>
                </c:pt>
                <c:pt idx="22">
                  <c:v>6749650</c:v>
                </c:pt>
                <c:pt idx="23">
                  <c:v>6731108</c:v>
                </c:pt>
                <c:pt idx="24">
                  <c:v>6384919</c:v>
                </c:pt>
                <c:pt idx="25">
                  <c:v>6542625</c:v>
                </c:pt>
                <c:pt idx="26">
                  <c:v>6602800</c:v>
                </c:pt>
                <c:pt idx="27">
                  <c:v>6567563</c:v>
                </c:pt>
                <c:pt idx="28">
                  <c:v>6579805</c:v>
                </c:pt>
                <c:pt idx="29">
                  <c:v>6852551</c:v>
                </c:pt>
                <c:pt idx="30">
                  <c:v>6964517</c:v>
                </c:pt>
                <c:pt idx="31">
                  <c:v>6438393</c:v>
                </c:pt>
                <c:pt idx="32">
                  <c:v>6694988</c:v>
                </c:pt>
                <c:pt idx="33">
                  <c:v>6607412</c:v>
                </c:pt>
                <c:pt idx="34">
                  <c:v>6722133</c:v>
                </c:pt>
                <c:pt idx="35">
                  <c:v>6974986</c:v>
                </c:pt>
                <c:pt idx="36">
                  <c:v>6763272</c:v>
                </c:pt>
                <c:pt idx="37">
                  <c:v>7072621</c:v>
                </c:pt>
                <c:pt idx="38">
                  <c:v>6652639</c:v>
                </c:pt>
                <c:pt idx="39">
                  <c:v>6772832</c:v>
                </c:pt>
                <c:pt idx="40">
                  <c:v>6592810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42-4F5D-AA2B-87DE6D15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3232"/>
        <c:axId val="237549704"/>
      </c:lineChart>
      <c:catAx>
        <c:axId val="2375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49704"/>
        <c:crosses val="autoZero"/>
        <c:auto val="1"/>
        <c:lblAlgn val="ctr"/>
        <c:lblOffset val="100"/>
        <c:noMultiLvlLbl val="0"/>
      </c:catAx>
      <c:valAx>
        <c:axId val="237549704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Ends for Payers'!$B$18:$B$44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'Game Ends for Payers'!$C$18:$C$44</c:f>
              <c:numCache>
                <c:formatCode>General</c:formatCode>
                <c:ptCount val="27"/>
                <c:pt idx="0">
                  <c:v>69686951</c:v>
                </c:pt>
                <c:pt idx="1">
                  <c:v>70168391</c:v>
                </c:pt>
                <c:pt idx="2">
                  <c:v>74448146</c:v>
                </c:pt>
                <c:pt idx="3">
                  <c:v>67425930</c:v>
                </c:pt>
                <c:pt idx="4">
                  <c:v>63169206</c:v>
                </c:pt>
                <c:pt idx="5">
                  <c:v>61283140</c:v>
                </c:pt>
                <c:pt idx="6">
                  <c:v>61441710</c:v>
                </c:pt>
                <c:pt idx="7">
                  <c:v>58680951</c:v>
                </c:pt>
                <c:pt idx="8">
                  <c:v>57781178</c:v>
                </c:pt>
                <c:pt idx="9">
                  <c:v>62037152</c:v>
                </c:pt>
                <c:pt idx="10">
                  <c:v>61819920</c:v>
                </c:pt>
                <c:pt idx="11">
                  <c:v>62060501</c:v>
                </c:pt>
                <c:pt idx="12">
                  <c:v>61644174</c:v>
                </c:pt>
                <c:pt idx="13">
                  <c:v>59826337</c:v>
                </c:pt>
                <c:pt idx="14">
                  <c:v>57217037</c:v>
                </c:pt>
                <c:pt idx="15">
                  <c:v>57401185</c:v>
                </c:pt>
                <c:pt idx="16">
                  <c:v>61914231</c:v>
                </c:pt>
                <c:pt idx="17">
                  <c:v>60157530</c:v>
                </c:pt>
                <c:pt idx="18">
                  <c:v>58875740</c:v>
                </c:pt>
                <c:pt idx="19">
                  <c:v>57031370</c:v>
                </c:pt>
                <c:pt idx="20">
                  <c:v>55372421</c:v>
                </c:pt>
                <c:pt idx="21">
                  <c:v>54139186</c:v>
                </c:pt>
                <c:pt idx="22">
                  <c:v>52732992</c:v>
                </c:pt>
                <c:pt idx="23">
                  <c:v>57882221</c:v>
                </c:pt>
                <c:pt idx="24">
                  <c:v>57471678</c:v>
                </c:pt>
                <c:pt idx="25">
                  <c:v>57408085</c:v>
                </c:pt>
                <c:pt idx="26">
                  <c:v>56368997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A7-4E4D-A095-578AA8135E9A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Ends for Payers'!$B$18:$B$44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'Game Ends for Payers'!$D$18:$D$44</c:f>
              <c:numCache>
                <c:formatCode>General</c:formatCode>
                <c:ptCount val="27"/>
                <c:pt idx="0">
                  <c:v>76841355</c:v>
                </c:pt>
                <c:pt idx="1">
                  <c:v>84854689</c:v>
                </c:pt>
                <c:pt idx="2">
                  <c:v>89812827</c:v>
                </c:pt>
                <c:pt idx="3">
                  <c:v>83986640</c:v>
                </c:pt>
                <c:pt idx="4">
                  <c:v>82028237</c:v>
                </c:pt>
                <c:pt idx="5">
                  <c:v>84254635</c:v>
                </c:pt>
                <c:pt idx="6">
                  <c:v>85338659</c:v>
                </c:pt>
                <c:pt idx="7">
                  <c:v>81690244</c:v>
                </c:pt>
                <c:pt idx="8">
                  <c:v>80956381</c:v>
                </c:pt>
                <c:pt idx="9">
                  <c:v>87678132</c:v>
                </c:pt>
                <c:pt idx="10">
                  <c:v>86972551</c:v>
                </c:pt>
                <c:pt idx="11">
                  <c:v>86895576</c:v>
                </c:pt>
                <c:pt idx="12">
                  <c:v>86434858</c:v>
                </c:pt>
                <c:pt idx="13">
                  <c:v>83467764</c:v>
                </c:pt>
                <c:pt idx="14">
                  <c:v>79637253</c:v>
                </c:pt>
                <c:pt idx="15">
                  <c:v>80603360</c:v>
                </c:pt>
                <c:pt idx="16">
                  <c:v>88033713</c:v>
                </c:pt>
                <c:pt idx="17">
                  <c:v>84999444</c:v>
                </c:pt>
                <c:pt idx="18">
                  <c:v>82181929</c:v>
                </c:pt>
                <c:pt idx="19">
                  <c:v>79234280</c:v>
                </c:pt>
                <c:pt idx="20">
                  <c:v>76654615</c:v>
                </c:pt>
                <c:pt idx="21">
                  <c:v>74826478</c:v>
                </c:pt>
                <c:pt idx="22">
                  <c:v>73727383</c:v>
                </c:pt>
                <c:pt idx="23">
                  <c:v>81956651</c:v>
                </c:pt>
                <c:pt idx="24">
                  <c:v>80553312</c:v>
                </c:pt>
                <c:pt idx="25">
                  <c:v>80331444</c:v>
                </c:pt>
                <c:pt idx="26">
                  <c:v>78537500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A7-4E4D-A095-578AA813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0488"/>
        <c:axId val="237552840"/>
      </c:lineChart>
      <c:catAx>
        <c:axId val="23755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2840"/>
        <c:crosses val="autoZero"/>
        <c:auto val="1"/>
        <c:lblAlgn val="ctr"/>
        <c:lblOffset val="100"/>
        <c:noMultiLvlLbl val="0"/>
      </c:catAx>
      <c:valAx>
        <c:axId val="2375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Paying Users'!$C$2:$C$3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'Active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'Active Paying Users'!$C$4:$C$44</c:f>
              <c:numCache>
                <c:formatCode>General</c:formatCode>
                <c:ptCount val="41"/>
                <c:pt idx="0">
                  <c:v>5641701</c:v>
                </c:pt>
                <c:pt idx="1">
                  <c:v>5465421</c:v>
                </c:pt>
                <c:pt idx="2">
                  <c:v>5609415</c:v>
                </c:pt>
                <c:pt idx="3">
                  <c:v>5776543</c:v>
                </c:pt>
                <c:pt idx="4">
                  <c:v>5803538</c:v>
                </c:pt>
                <c:pt idx="5">
                  <c:v>5784981</c:v>
                </c:pt>
                <c:pt idx="6">
                  <c:v>5697510</c:v>
                </c:pt>
                <c:pt idx="7">
                  <c:v>5519080</c:v>
                </c:pt>
                <c:pt idx="8">
                  <c:v>5319709</c:v>
                </c:pt>
                <c:pt idx="9">
                  <c:v>5391673</c:v>
                </c:pt>
                <c:pt idx="10">
                  <c:v>5654169</c:v>
                </c:pt>
                <c:pt idx="11">
                  <c:v>5694267</c:v>
                </c:pt>
                <c:pt idx="12">
                  <c:v>5684851</c:v>
                </c:pt>
                <c:pt idx="13">
                  <c:v>5613673</c:v>
                </c:pt>
                <c:pt idx="14">
                  <c:v>5535313</c:v>
                </c:pt>
                <c:pt idx="15">
                  <c:v>5413875</c:v>
                </c:pt>
                <c:pt idx="16">
                  <c:v>5525056</c:v>
                </c:pt>
                <c:pt idx="17">
                  <c:v>5688466</c:v>
                </c:pt>
                <c:pt idx="18">
                  <c:v>5746498</c:v>
                </c:pt>
                <c:pt idx="19">
                  <c:v>5687085</c:v>
                </c:pt>
                <c:pt idx="20">
                  <c:v>5680773</c:v>
                </c:pt>
                <c:pt idx="21">
                  <c:v>5549450</c:v>
                </c:pt>
                <c:pt idx="22">
                  <c:v>5360318</c:v>
                </c:pt>
                <c:pt idx="23">
                  <c:v>5500913</c:v>
                </c:pt>
                <c:pt idx="24">
                  <c:v>5662018</c:v>
                </c:pt>
                <c:pt idx="25">
                  <c:v>5664624</c:v>
                </c:pt>
                <c:pt idx="26">
                  <c:v>5624405</c:v>
                </c:pt>
                <c:pt idx="27">
                  <c:v>5542562</c:v>
                </c:pt>
                <c:pt idx="28">
                  <c:v>5405792</c:v>
                </c:pt>
                <c:pt idx="29">
                  <c:v>5268157</c:v>
                </c:pt>
                <c:pt idx="30">
                  <c:v>5405005</c:v>
                </c:pt>
                <c:pt idx="31">
                  <c:v>5488014</c:v>
                </c:pt>
                <c:pt idx="32">
                  <c:v>5455926</c:v>
                </c:pt>
                <c:pt idx="33">
                  <c:v>5380803</c:v>
                </c:pt>
                <c:pt idx="34">
                  <c:v>5299296</c:v>
                </c:pt>
                <c:pt idx="35">
                  <c:v>5171672</c:v>
                </c:pt>
                <c:pt idx="36">
                  <c:v>4977334</c:v>
                </c:pt>
                <c:pt idx="37">
                  <c:v>5184170</c:v>
                </c:pt>
                <c:pt idx="38">
                  <c:v>5304749</c:v>
                </c:pt>
                <c:pt idx="39">
                  <c:v>5298990</c:v>
                </c:pt>
                <c:pt idx="40">
                  <c:v>5206613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77-4C47-BD6E-64739E7A54A7}"/>
            </c:ext>
          </c:extLst>
        </c:ser>
        <c:ser>
          <c:idx val="1"/>
          <c:order val="1"/>
          <c:tx>
            <c:strRef>
              <c:f>'Active Paying Users'!$D$2:$D$3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'Active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'Active Paying Users'!$D$4:$D$44</c:f>
              <c:numCache>
                <c:formatCode>General</c:formatCode>
                <c:ptCount val="41"/>
                <c:pt idx="0">
                  <c:v>5666392</c:v>
                </c:pt>
                <c:pt idx="1">
                  <c:v>5487823</c:v>
                </c:pt>
                <c:pt idx="2">
                  <c:v>5624964</c:v>
                </c:pt>
                <c:pt idx="3">
                  <c:v>5795687</c:v>
                </c:pt>
                <c:pt idx="4">
                  <c:v>5819971</c:v>
                </c:pt>
                <c:pt idx="5">
                  <c:v>5798954</c:v>
                </c:pt>
                <c:pt idx="6">
                  <c:v>5716296</c:v>
                </c:pt>
                <c:pt idx="7">
                  <c:v>5538254</c:v>
                </c:pt>
                <c:pt idx="8">
                  <c:v>5340952</c:v>
                </c:pt>
                <c:pt idx="9">
                  <c:v>5420343</c:v>
                </c:pt>
                <c:pt idx="10">
                  <c:v>5679262</c:v>
                </c:pt>
                <c:pt idx="11">
                  <c:v>5714096</c:v>
                </c:pt>
                <c:pt idx="12">
                  <c:v>5699763</c:v>
                </c:pt>
                <c:pt idx="13">
                  <c:v>5639441</c:v>
                </c:pt>
                <c:pt idx="14">
                  <c:v>5552395</c:v>
                </c:pt>
                <c:pt idx="15">
                  <c:v>5444620</c:v>
                </c:pt>
                <c:pt idx="16">
                  <c:v>5541653</c:v>
                </c:pt>
                <c:pt idx="17">
                  <c:v>5707508</c:v>
                </c:pt>
                <c:pt idx="18">
                  <c:v>5759145</c:v>
                </c:pt>
                <c:pt idx="19">
                  <c:v>5700243</c:v>
                </c:pt>
                <c:pt idx="20">
                  <c:v>5686234</c:v>
                </c:pt>
                <c:pt idx="21">
                  <c:v>5552815</c:v>
                </c:pt>
                <c:pt idx="22">
                  <c:v>5360925</c:v>
                </c:pt>
                <c:pt idx="23">
                  <c:v>5488332</c:v>
                </c:pt>
                <c:pt idx="24">
                  <c:v>5643823</c:v>
                </c:pt>
                <c:pt idx="25">
                  <c:v>5641917</c:v>
                </c:pt>
                <c:pt idx="26">
                  <c:v>5602437</c:v>
                </c:pt>
                <c:pt idx="27">
                  <c:v>5518658</c:v>
                </c:pt>
                <c:pt idx="28">
                  <c:v>5374185</c:v>
                </c:pt>
                <c:pt idx="29">
                  <c:v>5226967</c:v>
                </c:pt>
                <c:pt idx="30">
                  <c:v>5371266</c:v>
                </c:pt>
                <c:pt idx="31">
                  <c:v>5447875</c:v>
                </c:pt>
                <c:pt idx="32">
                  <c:v>5411279</c:v>
                </c:pt>
                <c:pt idx="33">
                  <c:v>5323412</c:v>
                </c:pt>
                <c:pt idx="34">
                  <c:v>5238332</c:v>
                </c:pt>
                <c:pt idx="35">
                  <c:v>5104481</c:v>
                </c:pt>
                <c:pt idx="36">
                  <c:v>4912029</c:v>
                </c:pt>
                <c:pt idx="37">
                  <c:v>5110074</c:v>
                </c:pt>
                <c:pt idx="38">
                  <c:v>5234448</c:v>
                </c:pt>
                <c:pt idx="39">
                  <c:v>5214780</c:v>
                </c:pt>
                <c:pt idx="40">
                  <c:v>5117513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77-4C47-BD6E-64739E7A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0880"/>
        <c:axId val="237551664"/>
      </c:lineChart>
      <c:catAx>
        <c:axId val="2375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1664"/>
        <c:crosses val="autoZero"/>
        <c:auto val="1"/>
        <c:lblAlgn val="ctr"/>
        <c:lblOffset val="100"/>
        <c:noMultiLvlLbl val="0"/>
      </c:catAx>
      <c:valAx>
        <c:axId val="237551664"/>
        <c:scaling>
          <c:orientation val="minMax"/>
          <c:min val="4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Active Paying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'Active Paying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'Active Paying Users'!$C$18:$C$44</c:f>
              <c:numCache>
                <c:formatCode>General</c:formatCode>
                <c:ptCount val="27"/>
                <c:pt idx="0">
                  <c:v>5535313</c:v>
                </c:pt>
                <c:pt idx="1">
                  <c:v>5413875</c:v>
                </c:pt>
                <c:pt idx="2">
                  <c:v>5525056</c:v>
                </c:pt>
                <c:pt idx="3">
                  <c:v>5688466</c:v>
                </c:pt>
                <c:pt idx="4">
                  <c:v>5746498</c:v>
                </c:pt>
                <c:pt idx="5">
                  <c:v>5687085</c:v>
                </c:pt>
                <c:pt idx="6">
                  <c:v>5680773</c:v>
                </c:pt>
                <c:pt idx="7">
                  <c:v>5549450</c:v>
                </c:pt>
                <c:pt idx="8">
                  <c:v>5360318</c:v>
                </c:pt>
                <c:pt idx="9">
                  <c:v>5500913</c:v>
                </c:pt>
                <c:pt idx="10">
                  <c:v>5662018</c:v>
                </c:pt>
                <c:pt idx="11">
                  <c:v>5664624</c:v>
                </c:pt>
                <c:pt idx="12">
                  <c:v>5624405</c:v>
                </c:pt>
                <c:pt idx="13">
                  <c:v>5542562</c:v>
                </c:pt>
                <c:pt idx="14">
                  <c:v>5405792</c:v>
                </c:pt>
                <c:pt idx="15">
                  <c:v>5268157</c:v>
                </c:pt>
                <c:pt idx="16">
                  <c:v>5405005</c:v>
                </c:pt>
                <c:pt idx="17">
                  <c:v>5488014</c:v>
                </c:pt>
                <c:pt idx="18">
                  <c:v>5455926</c:v>
                </c:pt>
                <c:pt idx="19">
                  <c:v>5380803</c:v>
                </c:pt>
                <c:pt idx="20">
                  <c:v>5299296</c:v>
                </c:pt>
                <c:pt idx="21">
                  <c:v>5171672</c:v>
                </c:pt>
                <c:pt idx="22">
                  <c:v>4977334</c:v>
                </c:pt>
                <c:pt idx="23">
                  <c:v>5184170</c:v>
                </c:pt>
                <c:pt idx="24">
                  <c:v>5304749</c:v>
                </c:pt>
                <c:pt idx="25">
                  <c:v>5298990</c:v>
                </c:pt>
                <c:pt idx="26">
                  <c:v>5206613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23-4E69-A052-D51B41DFA4F4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'Active Paying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'Active Paying Users'!$D$18:$D$44</c:f>
              <c:numCache>
                <c:formatCode>General</c:formatCode>
                <c:ptCount val="27"/>
                <c:pt idx="0">
                  <c:v>5552395</c:v>
                </c:pt>
                <c:pt idx="1">
                  <c:v>5444620</c:v>
                </c:pt>
                <c:pt idx="2">
                  <c:v>5541653</c:v>
                </c:pt>
                <c:pt idx="3">
                  <c:v>5707508</c:v>
                </c:pt>
                <c:pt idx="4">
                  <c:v>5759145</c:v>
                </c:pt>
                <c:pt idx="5">
                  <c:v>5700243</c:v>
                </c:pt>
                <c:pt idx="6">
                  <c:v>5686234</c:v>
                </c:pt>
                <c:pt idx="7">
                  <c:v>5552815</c:v>
                </c:pt>
                <c:pt idx="8">
                  <c:v>5360925</c:v>
                </c:pt>
                <c:pt idx="9">
                  <c:v>5488332</c:v>
                </c:pt>
                <c:pt idx="10">
                  <c:v>5643823</c:v>
                </c:pt>
                <c:pt idx="11">
                  <c:v>5641917</c:v>
                </c:pt>
                <c:pt idx="12">
                  <c:v>5602437</c:v>
                </c:pt>
                <c:pt idx="13">
                  <c:v>5518658</c:v>
                </c:pt>
                <c:pt idx="14">
                  <c:v>5374185</c:v>
                </c:pt>
                <c:pt idx="15">
                  <c:v>5226967</c:v>
                </c:pt>
                <c:pt idx="16">
                  <c:v>5371266</c:v>
                </c:pt>
                <c:pt idx="17">
                  <c:v>5447875</c:v>
                </c:pt>
                <c:pt idx="18">
                  <c:v>5411279</c:v>
                </c:pt>
                <c:pt idx="19">
                  <c:v>5323412</c:v>
                </c:pt>
                <c:pt idx="20">
                  <c:v>5238332</c:v>
                </c:pt>
                <c:pt idx="21">
                  <c:v>5104481</c:v>
                </c:pt>
                <c:pt idx="22">
                  <c:v>4912029</c:v>
                </c:pt>
                <c:pt idx="23">
                  <c:v>5110074</c:v>
                </c:pt>
                <c:pt idx="24">
                  <c:v>5234448</c:v>
                </c:pt>
                <c:pt idx="25">
                  <c:v>5214780</c:v>
                </c:pt>
                <c:pt idx="26">
                  <c:v>5117513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23-4E69-A052-D51B41DF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2056"/>
        <c:axId val="237552448"/>
      </c:lineChart>
      <c:catAx>
        <c:axId val="23755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2448"/>
        <c:crosses val="autoZero"/>
        <c:auto val="1"/>
        <c:lblAlgn val="ctr"/>
        <c:lblOffset val="100"/>
        <c:noMultiLvlLbl val="0"/>
      </c:catAx>
      <c:valAx>
        <c:axId val="237552448"/>
        <c:scaling>
          <c:orientation val="minMax"/>
          <c:min val="4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55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14DR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'14DR'!$C$2:$C$3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'14DR'!$B$4:$B$17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'14DR'!$C$4:$C$17</c:f>
              <c:numCache>
                <c:formatCode>0.00%</c:formatCode>
                <c:ptCount val="14"/>
                <c:pt idx="0">
                  <c:v>0.223</c:v>
                </c:pt>
                <c:pt idx="1">
                  <c:v>0.192</c:v>
                </c:pt>
                <c:pt idx="2">
                  <c:v>0.19800000000000001</c:v>
                </c:pt>
                <c:pt idx="3">
                  <c:v>0.19600000000000001</c:v>
                </c:pt>
                <c:pt idx="4">
                  <c:v>0.193</c:v>
                </c:pt>
                <c:pt idx="5">
                  <c:v>0.182</c:v>
                </c:pt>
                <c:pt idx="6">
                  <c:v>0.17899999999999999</c:v>
                </c:pt>
                <c:pt idx="7">
                  <c:v>0.17699999999999999</c:v>
                </c:pt>
                <c:pt idx="8">
                  <c:v>0.17299999999999999</c:v>
                </c:pt>
                <c:pt idx="9">
                  <c:v>0.17499999999999999</c:v>
                </c:pt>
                <c:pt idx="10">
                  <c:v>0.17199999999999999</c:v>
                </c:pt>
                <c:pt idx="11">
                  <c:v>0.17399999999999999</c:v>
                </c:pt>
                <c:pt idx="12">
                  <c:v>0.17399999999999999</c:v>
                </c:pt>
                <c:pt idx="13">
                  <c:v>0.17100000000000001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1E-401C-8302-8DDEE154AAD8}"/>
            </c:ext>
          </c:extLst>
        </c:ser>
        <c:ser>
          <c:idx val="1"/>
          <c:order val="1"/>
          <c:tx>
            <c:strRef>
              <c:f>'14DR'!$D$2:$D$3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'14DR'!$B$4:$B$17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'14DR'!$D$4:$D$17</c:f>
              <c:numCache>
                <c:formatCode>0.00%</c:formatCode>
                <c:ptCount val="14"/>
                <c:pt idx="0">
                  <c:v>0.222</c:v>
                </c:pt>
                <c:pt idx="1">
                  <c:v>0.189</c:v>
                </c:pt>
                <c:pt idx="2">
                  <c:v>0.19700000000000001</c:v>
                </c:pt>
                <c:pt idx="3">
                  <c:v>0.19</c:v>
                </c:pt>
                <c:pt idx="4">
                  <c:v>0.188</c:v>
                </c:pt>
                <c:pt idx="5">
                  <c:v>0.17599999999999999</c:v>
                </c:pt>
                <c:pt idx="6">
                  <c:v>0.17499999999999999</c:v>
                </c:pt>
                <c:pt idx="7">
                  <c:v>0.17299999999999999</c:v>
                </c:pt>
                <c:pt idx="8">
                  <c:v>0.16800000000000001</c:v>
                </c:pt>
                <c:pt idx="9">
                  <c:v>0.17100000000000001</c:v>
                </c:pt>
                <c:pt idx="10">
                  <c:v>0.16500000000000001</c:v>
                </c:pt>
                <c:pt idx="11">
                  <c:v>0.17100000000000001</c:v>
                </c:pt>
                <c:pt idx="12">
                  <c:v>0.17199999999999999</c:v>
                </c:pt>
                <c:pt idx="13">
                  <c:v>0.16700000000000001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1E-401C-8302-8DDEE154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92848"/>
        <c:axId val="209592064"/>
      </c:lineChart>
      <c:catAx>
        <c:axId val="209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592064"/>
        <c:crosses val="autoZero"/>
        <c:auto val="1"/>
        <c:lblAlgn val="ctr"/>
        <c:lblOffset val="100"/>
        <c:noMultiLvlLbl val="0"/>
      </c:catAx>
      <c:valAx>
        <c:axId val="20959206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Active Users'!$B$5:$B$8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'Weekly Active Users'!$C$5:$C$8</c:f>
              <c:numCache>
                <c:formatCode>General</c:formatCode>
                <c:ptCount val="4"/>
                <c:pt idx="0">
                  <c:v>85038089</c:v>
                </c:pt>
                <c:pt idx="1">
                  <c:v>93457474</c:v>
                </c:pt>
                <c:pt idx="2">
                  <c:v>94242978</c:v>
                </c:pt>
                <c:pt idx="3">
                  <c:v>93195176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29-4DDD-9548-FD7D46968E44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Active Users'!$B$5:$B$8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'Weekly Active Users'!$D$5:$D$8</c:f>
              <c:numCache>
                <c:formatCode>General</c:formatCode>
                <c:ptCount val="4"/>
                <c:pt idx="0">
                  <c:v>84972850</c:v>
                </c:pt>
                <c:pt idx="1">
                  <c:v>93407187</c:v>
                </c:pt>
                <c:pt idx="2">
                  <c:v>94085805</c:v>
                </c:pt>
                <c:pt idx="3">
                  <c:v>92911506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29-4DDD-9548-FD7D4696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548600"/>
        <c:axId val="238547032"/>
      </c:lineChart>
      <c:catAx>
        <c:axId val="23854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8547032"/>
        <c:crosses val="autoZero"/>
        <c:auto val="1"/>
        <c:lblAlgn val="ctr"/>
        <c:lblOffset val="100"/>
        <c:noMultiLvlLbl val="0"/>
      </c:catAx>
      <c:valAx>
        <c:axId val="238547032"/>
        <c:scaling>
          <c:orientation val="minMax"/>
          <c:min val="8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854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 Active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Active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Active Users'!$C$18:$C$44</c:f>
              <c:numCache>
                <c:formatCode>General</c:formatCode>
                <c:ptCount val="27"/>
                <c:pt idx="0">
                  <c:v>34971926</c:v>
                </c:pt>
                <c:pt idx="1">
                  <c:v>34728940</c:v>
                </c:pt>
                <c:pt idx="2">
                  <c:v>35097195</c:v>
                </c:pt>
                <c:pt idx="3">
                  <c:v>36155410</c:v>
                </c:pt>
                <c:pt idx="4">
                  <c:v>36881270</c:v>
                </c:pt>
                <c:pt idx="5">
                  <c:v>36771923</c:v>
                </c:pt>
                <c:pt idx="6">
                  <c:v>36981546</c:v>
                </c:pt>
                <c:pt idx="7">
                  <c:v>36504456</c:v>
                </c:pt>
                <c:pt idx="8">
                  <c:v>35413369</c:v>
                </c:pt>
                <c:pt idx="9">
                  <c:v>35882935</c:v>
                </c:pt>
                <c:pt idx="10">
                  <c:v>36904893</c:v>
                </c:pt>
                <c:pt idx="11">
                  <c:v>37266187</c:v>
                </c:pt>
                <c:pt idx="12">
                  <c:v>37208772</c:v>
                </c:pt>
                <c:pt idx="13">
                  <c:v>36815790</c:v>
                </c:pt>
                <c:pt idx="14">
                  <c:v>36084746</c:v>
                </c:pt>
                <c:pt idx="15">
                  <c:v>35166300</c:v>
                </c:pt>
                <c:pt idx="16">
                  <c:v>35821469</c:v>
                </c:pt>
                <c:pt idx="17">
                  <c:v>36656134</c:v>
                </c:pt>
                <c:pt idx="18">
                  <c:v>36828784</c:v>
                </c:pt>
                <c:pt idx="19">
                  <c:v>36395107</c:v>
                </c:pt>
                <c:pt idx="20">
                  <c:v>36079366</c:v>
                </c:pt>
                <c:pt idx="21">
                  <c:v>35594824</c:v>
                </c:pt>
                <c:pt idx="22">
                  <c:v>34422319</c:v>
                </c:pt>
                <c:pt idx="23">
                  <c:v>35114477</c:v>
                </c:pt>
                <c:pt idx="24">
                  <c:v>35996976</c:v>
                </c:pt>
                <c:pt idx="25">
                  <c:v>36281058</c:v>
                </c:pt>
                <c:pt idx="26">
                  <c:v>35261856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41-4788-8BBD-E6156C455C83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Active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Active Users'!$D$18:$D$44</c:f>
              <c:numCache>
                <c:formatCode>General</c:formatCode>
                <c:ptCount val="27"/>
                <c:pt idx="0">
                  <c:v>34965122</c:v>
                </c:pt>
                <c:pt idx="1">
                  <c:v>34768653</c:v>
                </c:pt>
                <c:pt idx="2">
                  <c:v>35063027</c:v>
                </c:pt>
                <c:pt idx="3">
                  <c:v>36101219</c:v>
                </c:pt>
                <c:pt idx="4">
                  <c:v>36764945</c:v>
                </c:pt>
                <c:pt idx="5">
                  <c:v>36649311</c:v>
                </c:pt>
                <c:pt idx="6">
                  <c:v>36809824</c:v>
                </c:pt>
                <c:pt idx="7">
                  <c:v>36286779</c:v>
                </c:pt>
                <c:pt idx="8">
                  <c:v>35160372</c:v>
                </c:pt>
                <c:pt idx="9">
                  <c:v>35595071</c:v>
                </c:pt>
                <c:pt idx="10">
                  <c:v>36582118</c:v>
                </c:pt>
                <c:pt idx="11">
                  <c:v>36901248</c:v>
                </c:pt>
                <c:pt idx="12">
                  <c:v>36800692</c:v>
                </c:pt>
                <c:pt idx="13">
                  <c:v>36370478</c:v>
                </c:pt>
                <c:pt idx="14">
                  <c:v>35612972</c:v>
                </c:pt>
                <c:pt idx="15">
                  <c:v>34693079</c:v>
                </c:pt>
                <c:pt idx="16">
                  <c:v>35296524</c:v>
                </c:pt>
                <c:pt idx="17">
                  <c:v>36087771</c:v>
                </c:pt>
                <c:pt idx="18">
                  <c:v>36210144</c:v>
                </c:pt>
                <c:pt idx="19">
                  <c:v>35734579</c:v>
                </c:pt>
                <c:pt idx="20">
                  <c:v>35390387</c:v>
                </c:pt>
                <c:pt idx="21">
                  <c:v>34876467</c:v>
                </c:pt>
                <c:pt idx="22">
                  <c:v>33683370</c:v>
                </c:pt>
                <c:pt idx="23">
                  <c:v>34382940</c:v>
                </c:pt>
                <c:pt idx="24">
                  <c:v>35192835</c:v>
                </c:pt>
                <c:pt idx="25">
                  <c:v>35462810</c:v>
                </c:pt>
                <c:pt idx="26">
                  <c:v>34386364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41-4788-8BBD-E6156C45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93632"/>
        <c:axId val="237096568"/>
      </c:lineChart>
      <c:catAx>
        <c:axId val="2095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096568"/>
        <c:crosses val="autoZero"/>
        <c:auto val="1"/>
        <c:lblAlgn val="ctr"/>
        <c:lblOffset val="100"/>
        <c:noMultiLvlLbl val="0"/>
      </c:catAx>
      <c:valAx>
        <c:axId val="237096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5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'Daily Active Users'!$E$3:$H$3</c:f>
              <c:strCache>
                <c:ptCount val="4"/>
                <c:pt idx="0">
                  <c:v>30min before</c:v>
                </c:pt>
                <c:pt idx="1">
                  <c:v>5min before</c:v>
                </c:pt>
                <c:pt idx="2">
                  <c:v>30min</c:v>
                </c:pt>
                <c:pt idx="3">
                  <c:v>5min</c:v>
                </c:pt>
              </c:strCache>
            </c:strRef>
          </c:cat>
          <c:val>
            <c:numRef>
              <c:f>'Daily Active Users'!$E$17:$H$17</c:f>
              <c:numCache>
                <c:formatCode>General</c:formatCode>
                <c:ptCount val="4"/>
                <c:pt idx="0">
                  <c:v>34324980.071428575</c:v>
                </c:pt>
                <c:pt idx="1">
                  <c:v>34314833.857142858</c:v>
                </c:pt>
                <c:pt idx="2">
                  <c:v>36089080.846153848</c:v>
                </c:pt>
                <c:pt idx="3">
                  <c:v>35648614.57692308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51408"/>
        <c:axId val="501351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'Daily Active Users'!$E$4:$H$4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Users'!$E$5:$H$5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Users'!$E$6:$H$6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Users'!$E$7:$H$7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Users'!$E$8:$H$8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Users'!$E$9:$H$9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Users'!$E$10:$H$10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Users'!$E$11:$H$11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Users'!$E$12:$H$12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Users'!$E$13:$H$13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Users'!$E$14:$H$14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Users'!$E$15:$H$15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Users'!$E$3:$H$3</c15:sqref>
                        </c15:formulaRef>
                      </c:ext>
                    </c:extLst>
                    <c:strCache>
                      <c:ptCount val="4"/>
                      <c:pt idx="0">
                        <c:v>30min before</c:v>
                      </c:pt>
                      <c:pt idx="1">
                        <c:v>5min before</c:v>
                      </c:pt>
                      <c:pt idx="2">
                        <c:v>30min</c:v>
                      </c:pt>
                      <c:pt idx="3">
                        <c:v>5min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'Daily Active Users'!$E$16:$H$16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5013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1351800"/>
        <c:crosses val="autoZero"/>
        <c:auto val="1"/>
        <c:lblAlgn val="ctr"/>
        <c:lblOffset val="100"/>
        <c:noMultiLvlLbl val="0"/>
      </c:catAx>
      <c:valAx>
        <c:axId val="5013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13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 Converters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Converters'!$B$18:$B$44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Converters'!$C$18:$C$44</c:f>
              <c:numCache>
                <c:formatCode>General</c:formatCode>
                <c:ptCount val="27"/>
                <c:pt idx="0">
                  <c:v>28875</c:v>
                </c:pt>
                <c:pt idx="1">
                  <c:v>30208</c:v>
                </c:pt>
                <c:pt idx="2">
                  <c:v>29759</c:v>
                </c:pt>
                <c:pt idx="3">
                  <c:v>23738</c:v>
                </c:pt>
                <c:pt idx="4">
                  <c:v>21964</c:v>
                </c:pt>
                <c:pt idx="5">
                  <c:v>21580</c:v>
                </c:pt>
                <c:pt idx="6">
                  <c:v>21472</c:v>
                </c:pt>
                <c:pt idx="7">
                  <c:v>21023</c:v>
                </c:pt>
                <c:pt idx="8">
                  <c:v>21636</c:v>
                </c:pt>
                <c:pt idx="9">
                  <c:v>22277</c:v>
                </c:pt>
                <c:pt idx="10">
                  <c:v>21171</c:v>
                </c:pt>
                <c:pt idx="11">
                  <c:v>21436</c:v>
                </c:pt>
                <c:pt idx="12">
                  <c:v>21019</c:v>
                </c:pt>
                <c:pt idx="13">
                  <c:v>20739</c:v>
                </c:pt>
                <c:pt idx="14">
                  <c:v>19710</c:v>
                </c:pt>
                <c:pt idx="15">
                  <c:v>20455</c:v>
                </c:pt>
                <c:pt idx="16">
                  <c:v>21736</c:v>
                </c:pt>
                <c:pt idx="17">
                  <c:v>19306</c:v>
                </c:pt>
                <c:pt idx="18">
                  <c:v>19790</c:v>
                </c:pt>
                <c:pt idx="19">
                  <c:v>19590</c:v>
                </c:pt>
                <c:pt idx="20">
                  <c:v>19170</c:v>
                </c:pt>
                <c:pt idx="21">
                  <c:v>19334</c:v>
                </c:pt>
                <c:pt idx="22">
                  <c:v>18909</c:v>
                </c:pt>
                <c:pt idx="23">
                  <c:v>19746</c:v>
                </c:pt>
                <c:pt idx="24">
                  <c:v>18537</c:v>
                </c:pt>
                <c:pt idx="25">
                  <c:v>19138</c:v>
                </c:pt>
                <c:pt idx="26">
                  <c:v>18133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3A-4673-B77A-71E1ACF52352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Converters'!$B$18:$B$44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Converters'!$D$18:$D$44</c:f>
              <c:numCache>
                <c:formatCode>General</c:formatCode>
                <c:ptCount val="27"/>
                <c:pt idx="0">
                  <c:v>30000</c:v>
                </c:pt>
                <c:pt idx="1">
                  <c:v>31403</c:v>
                </c:pt>
                <c:pt idx="2">
                  <c:v>30696</c:v>
                </c:pt>
                <c:pt idx="3">
                  <c:v>25505</c:v>
                </c:pt>
                <c:pt idx="4">
                  <c:v>23766</c:v>
                </c:pt>
                <c:pt idx="5">
                  <c:v>24661</c:v>
                </c:pt>
                <c:pt idx="6">
                  <c:v>24705</c:v>
                </c:pt>
                <c:pt idx="7">
                  <c:v>23982</c:v>
                </c:pt>
                <c:pt idx="8">
                  <c:v>24090</c:v>
                </c:pt>
                <c:pt idx="9">
                  <c:v>24533</c:v>
                </c:pt>
                <c:pt idx="10">
                  <c:v>22807</c:v>
                </c:pt>
                <c:pt idx="11">
                  <c:v>23838</c:v>
                </c:pt>
                <c:pt idx="12">
                  <c:v>23514</c:v>
                </c:pt>
                <c:pt idx="13">
                  <c:v>22100</c:v>
                </c:pt>
                <c:pt idx="14">
                  <c:v>21057</c:v>
                </c:pt>
                <c:pt idx="15">
                  <c:v>22299</c:v>
                </c:pt>
                <c:pt idx="16">
                  <c:v>22951</c:v>
                </c:pt>
                <c:pt idx="17">
                  <c:v>20553</c:v>
                </c:pt>
                <c:pt idx="18">
                  <c:v>20965</c:v>
                </c:pt>
                <c:pt idx="19">
                  <c:v>20805</c:v>
                </c:pt>
                <c:pt idx="20">
                  <c:v>20201</c:v>
                </c:pt>
                <c:pt idx="21">
                  <c:v>20413</c:v>
                </c:pt>
                <c:pt idx="22">
                  <c:v>20169</c:v>
                </c:pt>
                <c:pt idx="23">
                  <c:v>21436</c:v>
                </c:pt>
                <c:pt idx="24">
                  <c:v>19590</c:v>
                </c:pt>
                <c:pt idx="25">
                  <c:v>19502</c:v>
                </c:pt>
                <c:pt idx="26">
                  <c:v>19154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3A-4673-B77A-71E1ACF5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097352"/>
        <c:axId val="237098528"/>
      </c:lineChart>
      <c:catAx>
        <c:axId val="23709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098528"/>
        <c:crosses val="autoZero"/>
        <c:auto val="1"/>
        <c:lblAlgn val="ctr"/>
        <c:lblOffset val="100"/>
        <c:noMultiLvlLbl val="0"/>
      </c:catAx>
      <c:valAx>
        <c:axId val="237098528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09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 Days Progression'!$F$2:$F$3</c:f>
              <c:strCache>
                <c:ptCount val="2"/>
                <c:pt idx="0">
                  <c:v>Compare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 Days Progression'!$E$4:$E$103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'14 Days Progression'!$F$4:$F$103</c:f>
              <c:numCache>
                <c:formatCode>0.00%</c:formatCode>
                <c:ptCount val="100"/>
                <c:pt idx="0">
                  <c:v>5.3084071913411524E-3</c:v>
                </c:pt>
                <c:pt idx="1">
                  <c:v>5.4293597289049502E-3</c:v>
                </c:pt>
                <c:pt idx="2">
                  <c:v>6.3898023313567389E-3</c:v>
                </c:pt>
                <c:pt idx="3">
                  <c:v>6.882597974462043E-3</c:v>
                </c:pt>
                <c:pt idx="4">
                  <c:v>7.0760626097450549E-3</c:v>
                </c:pt>
                <c:pt idx="5">
                  <c:v>7.6486414382802856E-3</c:v>
                </c:pt>
                <c:pt idx="6">
                  <c:v>8.18110446316553E-3</c:v>
                </c:pt>
                <c:pt idx="7">
                  <c:v>8.9016758784983292E-3</c:v>
                </c:pt>
                <c:pt idx="8">
                  <c:v>1.0308625070214752E-2</c:v>
                </c:pt>
                <c:pt idx="9">
                  <c:v>1.0691992804813671E-2</c:v>
                </c:pt>
                <c:pt idx="10">
                  <c:v>1.2402084032033769E-2</c:v>
                </c:pt>
                <c:pt idx="11">
                  <c:v>1.3282597151273319E-2</c:v>
                </c:pt>
                <c:pt idx="12">
                  <c:v>1.4352732623819505E-2</c:v>
                </c:pt>
                <c:pt idx="13">
                  <c:v>1.5301431590386093E-2</c:v>
                </c:pt>
                <c:pt idx="14">
                  <c:v>1.719819309880875E-2</c:v>
                </c:pt>
                <c:pt idx="15">
                  <c:v>2.2290725540243389E-2</c:v>
                </c:pt>
                <c:pt idx="16">
                  <c:v>2.6956515164669227E-2</c:v>
                </c:pt>
                <c:pt idx="17">
                  <c:v>3.0905774875639079E-2</c:v>
                </c:pt>
                <c:pt idx="18">
                  <c:v>3.3691909827293247E-2</c:v>
                </c:pt>
                <c:pt idx="19">
                  <c:v>3.4920293473236545E-2</c:v>
                </c:pt>
                <c:pt idx="20">
                  <c:v>4.283812854094729E-2</c:v>
                </c:pt>
                <c:pt idx="21">
                  <c:v>4.6750677661340431E-2</c:v>
                </c:pt>
                <c:pt idx="22">
                  <c:v>5.1886298330146935E-2</c:v>
                </c:pt>
                <c:pt idx="23">
                  <c:v>5.829436351268872E-2</c:v>
                </c:pt>
                <c:pt idx="24">
                  <c:v>6.3767308468189385E-2</c:v>
                </c:pt>
                <c:pt idx="25">
                  <c:v>7.0781585517735973E-2</c:v>
                </c:pt>
                <c:pt idx="26">
                  <c:v>7.6955336016516662E-2</c:v>
                </c:pt>
                <c:pt idx="27">
                  <c:v>7.8157893677571019E-2</c:v>
                </c:pt>
                <c:pt idx="28">
                  <c:v>8.4314742283782967E-2</c:v>
                </c:pt>
                <c:pt idx="29">
                  <c:v>8.7553279071729759E-2</c:v>
                </c:pt>
                <c:pt idx="30">
                  <c:v>8.9310397965866622E-2</c:v>
                </c:pt>
                <c:pt idx="31">
                  <c:v>9.5394357093998433E-2</c:v>
                </c:pt>
                <c:pt idx="32">
                  <c:v>9.9309504058000847E-2</c:v>
                </c:pt>
                <c:pt idx="33">
                  <c:v>0.10269294280000846</c:v>
                </c:pt>
                <c:pt idx="34">
                  <c:v>0.10642091365196725</c:v>
                </c:pt>
                <c:pt idx="35">
                  <c:v>0.10751685302926893</c:v>
                </c:pt>
                <c:pt idx="36">
                  <c:v>0.11896430975638354</c:v>
                </c:pt>
                <c:pt idx="37">
                  <c:v>0.1321585670507095</c:v>
                </c:pt>
                <c:pt idx="38">
                  <c:v>0.14709572628514853</c:v>
                </c:pt>
                <c:pt idx="39">
                  <c:v>0.15238166200201694</c:v>
                </c:pt>
                <c:pt idx="40">
                  <c:v>0.15617160453564799</c:v>
                </c:pt>
                <c:pt idx="41">
                  <c:v>0.17757901455816372</c:v>
                </c:pt>
                <c:pt idx="42">
                  <c:v>0.18250717159718863</c:v>
                </c:pt>
                <c:pt idx="43">
                  <c:v>0.18538915739436765</c:v>
                </c:pt>
                <c:pt idx="44">
                  <c:v>0.18859359499799613</c:v>
                </c:pt>
                <c:pt idx="45">
                  <c:v>0.20373734014767272</c:v>
                </c:pt>
                <c:pt idx="46">
                  <c:v>0.212534157440955</c:v>
                </c:pt>
                <c:pt idx="47">
                  <c:v>0.21566904886098615</c:v>
                </c:pt>
                <c:pt idx="48">
                  <c:v>0.2400885816548636</c:v>
                </c:pt>
                <c:pt idx="49">
                  <c:v>0.24663531399867222</c:v>
                </c:pt>
                <c:pt idx="50">
                  <c:v>0.25468977346661148</c:v>
                </c:pt>
                <c:pt idx="51">
                  <c:v>0.26296996361572006</c:v>
                </c:pt>
                <c:pt idx="52">
                  <c:v>0.28565313720919955</c:v>
                </c:pt>
                <c:pt idx="53">
                  <c:v>0.29524528006462275</c:v>
                </c:pt>
                <c:pt idx="54">
                  <c:v>0.29984604243318624</c:v>
                </c:pt>
                <c:pt idx="55">
                  <c:v>0.3143164376514983</c:v>
                </c:pt>
                <c:pt idx="56">
                  <c:v>0.34662272230469782</c:v>
                </c:pt>
                <c:pt idx="57">
                  <c:v>0.35413321373332896</c:v>
                </c:pt>
                <c:pt idx="58">
                  <c:v>0.36094684991393305</c:v>
                </c:pt>
                <c:pt idx="59">
                  <c:v>0.37164658220977304</c:v>
                </c:pt>
                <c:pt idx="60">
                  <c:v>0.38558543501579595</c:v>
                </c:pt>
                <c:pt idx="61">
                  <c:v>0.409896247215911</c:v>
                </c:pt>
                <c:pt idx="62">
                  <c:v>0.44162280182728253</c:v>
                </c:pt>
                <c:pt idx="63">
                  <c:v>0.47156339115343432</c:v>
                </c:pt>
                <c:pt idx="64">
                  <c:v>0.48746560277053913</c:v>
                </c:pt>
                <c:pt idx="65">
                  <c:v>0.52390610665329007</c:v>
                </c:pt>
                <c:pt idx="66">
                  <c:v>0.56128630965776738</c:v>
                </c:pt>
                <c:pt idx="67">
                  <c:v>0.57562416863055932</c:v>
                </c:pt>
                <c:pt idx="68">
                  <c:v>0.61247223713894527</c:v>
                </c:pt>
                <c:pt idx="69">
                  <c:v>0.62889401317836324</c:v>
                </c:pt>
                <c:pt idx="70">
                  <c:v>0.65814693405322011</c:v>
                </c:pt>
                <c:pt idx="71">
                  <c:v>0.68361876818583389</c:v>
                </c:pt>
                <c:pt idx="72">
                  <c:v>0.68909000107935148</c:v>
                </c:pt>
                <c:pt idx="73">
                  <c:v>0.69604833791353782</c:v>
                </c:pt>
                <c:pt idx="74">
                  <c:v>0.70291309879900021</c:v>
                </c:pt>
                <c:pt idx="75">
                  <c:v>0.71615851858930923</c:v>
                </c:pt>
                <c:pt idx="76">
                  <c:v>0.73718038932336605</c:v>
                </c:pt>
                <c:pt idx="77">
                  <c:v>0.75444701656110502</c:v>
                </c:pt>
                <c:pt idx="78">
                  <c:v>0.77193400283147429</c:v>
                </c:pt>
                <c:pt idx="79">
                  <c:v>0.77294000504892679</c:v>
                </c:pt>
                <c:pt idx="80">
                  <c:v>0.78855810213422839</c:v>
                </c:pt>
                <c:pt idx="81">
                  <c:v>0.73430263530632478</c:v>
                </c:pt>
                <c:pt idx="82">
                  <c:v>0.74709375927342614</c:v>
                </c:pt>
                <c:pt idx="83">
                  <c:v>0.77259243332850347</c:v>
                </c:pt>
                <c:pt idx="84">
                  <c:v>0.78604896429224447</c:v>
                </c:pt>
                <c:pt idx="85">
                  <c:v>0.81433994125690079</c:v>
                </c:pt>
                <c:pt idx="86">
                  <c:v>0.79015266196487621</c:v>
                </c:pt>
                <c:pt idx="87">
                  <c:v>0.79466367419867945</c:v>
                </c:pt>
                <c:pt idx="88">
                  <c:v>0.80146011014836582</c:v>
                </c:pt>
                <c:pt idx="89">
                  <c:v>0.8056556978855054</c:v>
                </c:pt>
                <c:pt idx="90">
                  <c:v>0.8210926163267237</c:v>
                </c:pt>
                <c:pt idx="91">
                  <c:v>0.83320847618122229</c:v>
                </c:pt>
                <c:pt idx="92">
                  <c:v>0.82059168489477041</c:v>
                </c:pt>
                <c:pt idx="93">
                  <c:v>0.8303948859215381</c:v>
                </c:pt>
                <c:pt idx="94">
                  <c:v>0.83521385668903159</c:v>
                </c:pt>
                <c:pt idx="95">
                  <c:v>0.85033501295977865</c:v>
                </c:pt>
                <c:pt idx="96">
                  <c:v>0.85645162750092063</c:v>
                </c:pt>
                <c:pt idx="97">
                  <c:v>0.86730919429142317</c:v>
                </c:pt>
                <c:pt idx="98">
                  <c:v>0.87085450191668934</c:v>
                </c:pt>
                <c:pt idx="99">
                  <c:v>0.88504384989830809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7-4331-9FC8-D4B13A68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095784"/>
        <c:axId val="237099312"/>
      </c:lineChart>
      <c:catAx>
        <c:axId val="23709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099312"/>
        <c:crosses val="autoZero"/>
        <c:auto val="1"/>
        <c:lblAlgn val="ctr"/>
        <c:lblOffset val="100"/>
        <c:noMultiLvlLbl val="0"/>
      </c:catAx>
      <c:valAx>
        <c:axId val="2370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09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Game Ends'!$B$18:$B$44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Game Ends'!$C$18:$C$44</c:f>
              <c:numCache>
                <c:formatCode>General</c:formatCode>
                <c:ptCount val="27"/>
                <c:pt idx="0">
                  <c:v>544849315</c:v>
                </c:pt>
                <c:pt idx="1">
                  <c:v>546464100</c:v>
                </c:pt>
                <c:pt idx="2">
                  <c:v>572718911</c:v>
                </c:pt>
                <c:pt idx="3">
                  <c:v>558901170</c:v>
                </c:pt>
                <c:pt idx="4">
                  <c:v>562265472</c:v>
                </c:pt>
                <c:pt idx="5">
                  <c:v>552319669</c:v>
                </c:pt>
                <c:pt idx="6">
                  <c:v>557413162</c:v>
                </c:pt>
                <c:pt idx="7">
                  <c:v>540367750</c:v>
                </c:pt>
                <c:pt idx="8">
                  <c:v>529233159</c:v>
                </c:pt>
                <c:pt idx="9">
                  <c:v>556158565</c:v>
                </c:pt>
                <c:pt idx="10">
                  <c:v>557460564</c:v>
                </c:pt>
                <c:pt idx="11">
                  <c:v>565149970</c:v>
                </c:pt>
                <c:pt idx="12">
                  <c:v>566914346</c:v>
                </c:pt>
                <c:pt idx="13">
                  <c:v>555335580</c:v>
                </c:pt>
                <c:pt idx="14">
                  <c:v>535171431</c:v>
                </c:pt>
                <c:pt idx="15">
                  <c:v>530642554</c:v>
                </c:pt>
                <c:pt idx="16">
                  <c:v>562829704</c:v>
                </c:pt>
                <c:pt idx="17">
                  <c:v>558863911</c:v>
                </c:pt>
                <c:pt idx="18">
                  <c:v>557088395</c:v>
                </c:pt>
                <c:pt idx="19">
                  <c:v>543755234</c:v>
                </c:pt>
                <c:pt idx="20">
                  <c:v>533880951</c:v>
                </c:pt>
                <c:pt idx="21">
                  <c:v>524349866</c:v>
                </c:pt>
                <c:pt idx="22">
                  <c:v>512118611</c:v>
                </c:pt>
                <c:pt idx="23">
                  <c:v>542682280</c:v>
                </c:pt>
                <c:pt idx="24">
                  <c:v>542517585</c:v>
                </c:pt>
                <c:pt idx="25">
                  <c:v>548051343</c:v>
                </c:pt>
                <c:pt idx="26">
                  <c:v>536844409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55-4EC8-838D-94111C6C03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Game Ends'!$B$18:$B$44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Game Ends'!$D$18:$D$44</c:f>
              <c:numCache>
                <c:formatCode>General</c:formatCode>
                <c:ptCount val="27"/>
                <c:pt idx="0">
                  <c:v>633978499</c:v>
                </c:pt>
                <c:pt idx="1">
                  <c:v>735145595</c:v>
                </c:pt>
                <c:pt idx="2">
                  <c:v>763287171</c:v>
                </c:pt>
                <c:pt idx="3">
                  <c:v>750564380</c:v>
                </c:pt>
                <c:pt idx="4">
                  <c:v>763602343</c:v>
                </c:pt>
                <c:pt idx="5">
                  <c:v>772442975</c:v>
                </c:pt>
                <c:pt idx="6">
                  <c:v>783166612</c:v>
                </c:pt>
                <c:pt idx="7">
                  <c:v>758371438</c:v>
                </c:pt>
                <c:pt idx="8">
                  <c:v>745215983</c:v>
                </c:pt>
                <c:pt idx="9">
                  <c:v>788538544</c:v>
                </c:pt>
                <c:pt idx="10">
                  <c:v>787120183</c:v>
                </c:pt>
                <c:pt idx="11">
                  <c:v>795369550</c:v>
                </c:pt>
                <c:pt idx="12">
                  <c:v>799004766</c:v>
                </c:pt>
                <c:pt idx="13">
                  <c:v>777749800</c:v>
                </c:pt>
                <c:pt idx="14">
                  <c:v>747051050</c:v>
                </c:pt>
                <c:pt idx="15">
                  <c:v>745003485</c:v>
                </c:pt>
                <c:pt idx="16">
                  <c:v>797049132</c:v>
                </c:pt>
                <c:pt idx="17">
                  <c:v>786993094</c:v>
                </c:pt>
                <c:pt idx="18">
                  <c:v>777843812</c:v>
                </c:pt>
                <c:pt idx="19">
                  <c:v>755807466</c:v>
                </c:pt>
                <c:pt idx="20">
                  <c:v>739504590</c:v>
                </c:pt>
                <c:pt idx="21">
                  <c:v>726200179</c:v>
                </c:pt>
                <c:pt idx="22">
                  <c:v>713106953</c:v>
                </c:pt>
                <c:pt idx="23">
                  <c:v>764588124</c:v>
                </c:pt>
                <c:pt idx="24">
                  <c:v>760147621</c:v>
                </c:pt>
                <c:pt idx="25">
                  <c:v>766031883</c:v>
                </c:pt>
                <c:pt idx="26">
                  <c:v>749084888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55-4EC8-838D-94111C6C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01272"/>
        <c:axId val="237098920"/>
      </c:lineChart>
      <c:catAx>
        <c:axId val="2371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098920"/>
        <c:crosses val="autoZero"/>
        <c:auto val="1"/>
        <c:lblAlgn val="ctr"/>
        <c:lblOffset val="100"/>
        <c:noMultiLvlLbl val="0"/>
      </c:catAx>
      <c:valAx>
        <c:axId val="2370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1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Paying Users'!$C$2:$C$3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Paying Users'!$C$4:$C$44</c:f>
              <c:numCache>
                <c:formatCode>General</c:formatCode>
                <c:ptCount val="41"/>
                <c:pt idx="0">
                  <c:v>517839</c:v>
                </c:pt>
                <c:pt idx="1">
                  <c:v>512668</c:v>
                </c:pt>
                <c:pt idx="2">
                  <c:v>528468</c:v>
                </c:pt>
                <c:pt idx="3">
                  <c:v>518794</c:v>
                </c:pt>
                <c:pt idx="4">
                  <c:v>528913</c:v>
                </c:pt>
                <c:pt idx="5">
                  <c:v>523448</c:v>
                </c:pt>
                <c:pt idx="6">
                  <c:v>514584</c:v>
                </c:pt>
                <c:pt idx="7">
                  <c:v>512368</c:v>
                </c:pt>
                <c:pt idx="8">
                  <c:v>522229</c:v>
                </c:pt>
                <c:pt idx="9">
                  <c:v>516878</c:v>
                </c:pt>
                <c:pt idx="10">
                  <c:v>513887</c:v>
                </c:pt>
                <c:pt idx="11">
                  <c:v>510368</c:v>
                </c:pt>
                <c:pt idx="12">
                  <c:v>515214</c:v>
                </c:pt>
                <c:pt idx="13">
                  <c:v>560814</c:v>
                </c:pt>
                <c:pt idx="14">
                  <c:v>591599</c:v>
                </c:pt>
                <c:pt idx="15">
                  <c:v>590662</c:v>
                </c:pt>
                <c:pt idx="16">
                  <c:v>586692</c:v>
                </c:pt>
                <c:pt idx="17">
                  <c:v>526985</c:v>
                </c:pt>
                <c:pt idx="18">
                  <c:v>505683</c:v>
                </c:pt>
                <c:pt idx="19">
                  <c:v>492069</c:v>
                </c:pt>
                <c:pt idx="20">
                  <c:v>489949</c:v>
                </c:pt>
                <c:pt idx="21">
                  <c:v>477764</c:v>
                </c:pt>
                <c:pt idx="22">
                  <c:v>474905</c:v>
                </c:pt>
                <c:pt idx="23">
                  <c:v>485085</c:v>
                </c:pt>
                <c:pt idx="24">
                  <c:v>479523</c:v>
                </c:pt>
                <c:pt idx="25">
                  <c:v>497798</c:v>
                </c:pt>
                <c:pt idx="26">
                  <c:v>496351</c:v>
                </c:pt>
                <c:pt idx="27">
                  <c:v>493841</c:v>
                </c:pt>
                <c:pt idx="28">
                  <c:v>484316</c:v>
                </c:pt>
                <c:pt idx="29">
                  <c:v>487661</c:v>
                </c:pt>
                <c:pt idx="30">
                  <c:v>500140</c:v>
                </c:pt>
                <c:pt idx="31">
                  <c:v>484046</c:v>
                </c:pt>
                <c:pt idx="32">
                  <c:v>492567</c:v>
                </c:pt>
                <c:pt idx="33">
                  <c:v>483655</c:v>
                </c:pt>
                <c:pt idx="34">
                  <c:v>476749</c:v>
                </c:pt>
                <c:pt idx="35">
                  <c:v>480809</c:v>
                </c:pt>
                <c:pt idx="36">
                  <c:v>459429</c:v>
                </c:pt>
                <c:pt idx="37">
                  <c:v>484172</c:v>
                </c:pt>
                <c:pt idx="38">
                  <c:v>476821</c:v>
                </c:pt>
                <c:pt idx="39">
                  <c:v>491018</c:v>
                </c:pt>
                <c:pt idx="40">
                  <c:v>481842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2F-4F1A-B810-4685C99C9F50}"/>
            </c:ext>
          </c:extLst>
        </c:ser>
        <c:ser>
          <c:idx val="1"/>
          <c:order val="1"/>
          <c:tx>
            <c:strRef>
              <c:f>'Daily Paying Users'!$D$2:$D$3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Paying Users'!$D$4:$D$44</c:f>
              <c:numCache>
                <c:formatCode>General</c:formatCode>
                <c:ptCount val="41"/>
                <c:pt idx="0">
                  <c:v>516640</c:v>
                </c:pt>
                <c:pt idx="1">
                  <c:v>513877</c:v>
                </c:pt>
                <c:pt idx="2">
                  <c:v>526525</c:v>
                </c:pt>
                <c:pt idx="3">
                  <c:v>514213</c:v>
                </c:pt>
                <c:pt idx="4">
                  <c:v>524919</c:v>
                </c:pt>
                <c:pt idx="5">
                  <c:v>524685</c:v>
                </c:pt>
                <c:pt idx="6">
                  <c:v>508644</c:v>
                </c:pt>
                <c:pt idx="7">
                  <c:v>509807</c:v>
                </c:pt>
                <c:pt idx="8">
                  <c:v>516125</c:v>
                </c:pt>
                <c:pt idx="9">
                  <c:v>519218</c:v>
                </c:pt>
                <c:pt idx="10">
                  <c:v>513529</c:v>
                </c:pt>
                <c:pt idx="11">
                  <c:v>508692</c:v>
                </c:pt>
                <c:pt idx="12">
                  <c:v>516137</c:v>
                </c:pt>
                <c:pt idx="13">
                  <c:v>562151</c:v>
                </c:pt>
                <c:pt idx="14">
                  <c:v>604328</c:v>
                </c:pt>
                <c:pt idx="15">
                  <c:v>614710</c:v>
                </c:pt>
                <c:pt idx="16">
                  <c:v>607109</c:v>
                </c:pt>
                <c:pt idx="17">
                  <c:v>558074</c:v>
                </c:pt>
                <c:pt idx="18">
                  <c:v>542213</c:v>
                </c:pt>
                <c:pt idx="19">
                  <c:v>537124</c:v>
                </c:pt>
                <c:pt idx="20">
                  <c:v>537124</c:v>
                </c:pt>
                <c:pt idx="21">
                  <c:v>522923</c:v>
                </c:pt>
                <c:pt idx="22">
                  <c:v>522365</c:v>
                </c:pt>
                <c:pt idx="23">
                  <c:v>526310</c:v>
                </c:pt>
                <c:pt idx="24">
                  <c:v>515975</c:v>
                </c:pt>
                <c:pt idx="25">
                  <c:v>536015</c:v>
                </c:pt>
                <c:pt idx="26">
                  <c:v>540666</c:v>
                </c:pt>
                <c:pt idx="27">
                  <c:v>524655</c:v>
                </c:pt>
                <c:pt idx="28">
                  <c:v>511875</c:v>
                </c:pt>
                <c:pt idx="29">
                  <c:v>518403</c:v>
                </c:pt>
                <c:pt idx="30">
                  <c:v>532658</c:v>
                </c:pt>
                <c:pt idx="31">
                  <c:v>511239</c:v>
                </c:pt>
                <c:pt idx="32">
                  <c:v>512534</c:v>
                </c:pt>
                <c:pt idx="33">
                  <c:v>504502</c:v>
                </c:pt>
                <c:pt idx="34">
                  <c:v>497290</c:v>
                </c:pt>
                <c:pt idx="35">
                  <c:v>503123</c:v>
                </c:pt>
                <c:pt idx="36">
                  <c:v>481699</c:v>
                </c:pt>
                <c:pt idx="37">
                  <c:v>509747</c:v>
                </c:pt>
                <c:pt idx="38">
                  <c:v>499023</c:v>
                </c:pt>
                <c:pt idx="39">
                  <c:v>513080</c:v>
                </c:pt>
                <c:pt idx="40">
                  <c:v>502655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2F-4F1A-B810-4685C99C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02056"/>
        <c:axId val="237100488"/>
      </c:lineChart>
      <c:catAx>
        <c:axId val="23710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100488"/>
        <c:crosses val="autoZero"/>
        <c:auto val="1"/>
        <c:lblAlgn val="ctr"/>
        <c:lblOffset val="100"/>
        <c:noMultiLvlLbl val="0"/>
      </c:catAx>
      <c:valAx>
        <c:axId val="237100488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1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</a:t>
            </a:r>
            <a:r>
              <a:rPr lang="sv-SE" baseline="0"/>
              <a:t> Gross Booking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Gross Bookings'!$B$18:$B$44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Gross Bookings'!$C$18:$C$44</c:f>
              <c:numCache>
                <c:formatCode>General</c:formatCode>
                <c:ptCount val="27"/>
                <c:pt idx="0">
                  <c:v>4140088</c:v>
                </c:pt>
                <c:pt idx="1">
                  <c:v>4225849</c:v>
                </c:pt>
                <c:pt idx="2">
                  <c:v>4086892</c:v>
                </c:pt>
                <c:pt idx="3">
                  <c:v>3485569</c:v>
                </c:pt>
                <c:pt idx="4">
                  <c:v>3272769</c:v>
                </c:pt>
                <c:pt idx="5">
                  <c:v>3172715</c:v>
                </c:pt>
                <c:pt idx="6">
                  <c:v>3143803</c:v>
                </c:pt>
                <c:pt idx="7">
                  <c:v>3128355</c:v>
                </c:pt>
                <c:pt idx="8">
                  <c:v>3283082</c:v>
                </c:pt>
                <c:pt idx="9">
                  <c:v>3327239</c:v>
                </c:pt>
                <c:pt idx="10">
                  <c:v>3151025</c:v>
                </c:pt>
                <c:pt idx="11">
                  <c:v>3264396</c:v>
                </c:pt>
                <c:pt idx="12">
                  <c:v>3340002</c:v>
                </c:pt>
                <c:pt idx="13">
                  <c:v>3296696</c:v>
                </c:pt>
                <c:pt idx="14">
                  <c:v>3304624</c:v>
                </c:pt>
                <c:pt idx="15">
                  <c:v>3467771</c:v>
                </c:pt>
                <c:pt idx="16">
                  <c:v>3506839</c:v>
                </c:pt>
                <c:pt idx="17">
                  <c:v>3274572</c:v>
                </c:pt>
                <c:pt idx="18">
                  <c:v>3341649</c:v>
                </c:pt>
                <c:pt idx="19">
                  <c:v>3228928</c:v>
                </c:pt>
                <c:pt idx="20">
                  <c:v>3190309</c:v>
                </c:pt>
                <c:pt idx="21">
                  <c:v>3369328</c:v>
                </c:pt>
                <c:pt idx="22">
                  <c:v>3293492</c:v>
                </c:pt>
                <c:pt idx="23">
                  <c:v>3437113</c:v>
                </c:pt>
                <c:pt idx="24">
                  <c:v>3242521</c:v>
                </c:pt>
                <c:pt idx="25">
                  <c:v>3363323</c:v>
                </c:pt>
                <c:pt idx="26">
                  <c:v>3287780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EB-4E81-9B14-3026D1C1D49F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'Daily Gross Bookings'!$B$18:$B$44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Gross Bookings'!$D$18:$D$44</c:f>
              <c:numCache>
                <c:formatCode>General</c:formatCode>
                <c:ptCount val="27"/>
                <c:pt idx="0">
                  <c:v>4172799</c:v>
                </c:pt>
                <c:pt idx="1">
                  <c:v>4320435</c:v>
                </c:pt>
                <c:pt idx="2">
                  <c:v>4191680</c:v>
                </c:pt>
                <c:pt idx="3">
                  <c:v>3672928</c:v>
                </c:pt>
                <c:pt idx="4">
                  <c:v>3487867</c:v>
                </c:pt>
                <c:pt idx="5">
                  <c:v>3454115</c:v>
                </c:pt>
                <c:pt idx="6">
                  <c:v>3468491</c:v>
                </c:pt>
                <c:pt idx="7">
                  <c:v>3399479</c:v>
                </c:pt>
                <c:pt idx="8">
                  <c:v>3556626</c:v>
                </c:pt>
                <c:pt idx="9">
                  <c:v>3584319</c:v>
                </c:pt>
                <c:pt idx="10">
                  <c:v>3327501</c:v>
                </c:pt>
                <c:pt idx="11">
                  <c:v>3489980</c:v>
                </c:pt>
                <c:pt idx="12">
                  <c:v>3582594</c:v>
                </c:pt>
                <c:pt idx="13">
                  <c:v>3450440</c:v>
                </c:pt>
                <c:pt idx="14">
                  <c:v>3400978</c:v>
                </c:pt>
                <c:pt idx="15">
                  <c:v>3577593</c:v>
                </c:pt>
                <c:pt idx="16">
                  <c:v>3688280</c:v>
                </c:pt>
                <c:pt idx="17">
                  <c:v>3358463</c:v>
                </c:pt>
                <c:pt idx="18">
                  <c:v>3438433</c:v>
                </c:pt>
                <c:pt idx="19">
                  <c:v>3340162</c:v>
                </c:pt>
                <c:pt idx="20">
                  <c:v>3304073</c:v>
                </c:pt>
                <c:pt idx="21">
                  <c:v>3485382</c:v>
                </c:pt>
                <c:pt idx="22">
                  <c:v>3411583</c:v>
                </c:pt>
                <c:pt idx="23">
                  <c:v>3573890</c:v>
                </c:pt>
                <c:pt idx="24">
                  <c:v>3336281</c:v>
                </c:pt>
                <c:pt idx="25">
                  <c:v>3464725</c:v>
                </c:pt>
                <c:pt idx="26">
                  <c:v>3375927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EB-4E81-9B14-3026D1C1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00880"/>
        <c:axId val="237094608"/>
      </c:lineChart>
      <c:catAx>
        <c:axId val="2371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094608"/>
        <c:crosses val="autoZero"/>
        <c:auto val="1"/>
        <c:lblAlgn val="ctr"/>
        <c:lblOffset val="100"/>
        <c:noMultiLvlLbl val="0"/>
      </c:catAx>
      <c:valAx>
        <c:axId val="237094608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71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13</xdr:row>
      <xdr:rowOff>30480</xdr:rowOff>
    </xdr:from>
    <xdr:to>
      <xdr:col>13</xdr:col>
      <xdr:colOff>300990</xdr:colOff>
      <xdr:row>28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18</xdr:row>
      <xdr:rowOff>114300</xdr:rowOff>
    </xdr:from>
    <xdr:to>
      <xdr:col>17</xdr:col>
      <xdr:colOff>276225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7</xdr:row>
      <xdr:rowOff>106680</xdr:rowOff>
    </xdr:from>
    <xdr:to>
      <xdr:col>11</xdr:col>
      <xdr:colOff>384810</xdr:colOff>
      <xdr:row>22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24</xdr:row>
      <xdr:rowOff>30480</xdr:rowOff>
    </xdr:from>
    <xdr:to>
      <xdr:col>12</xdr:col>
      <xdr:colOff>369570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18</xdr:row>
      <xdr:rowOff>114300</xdr:rowOff>
    </xdr:from>
    <xdr:to>
      <xdr:col>15</xdr:col>
      <xdr:colOff>223837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12</xdr:row>
      <xdr:rowOff>9525</xdr:rowOff>
    </xdr:from>
    <xdr:to>
      <xdr:col>15</xdr:col>
      <xdr:colOff>195262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32</xdr:row>
      <xdr:rowOff>38100</xdr:rowOff>
    </xdr:from>
    <xdr:to>
      <xdr:col>15</xdr:col>
      <xdr:colOff>414337</xdr:colOff>
      <xdr:row>46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4</xdr:row>
      <xdr:rowOff>106680</xdr:rowOff>
    </xdr:from>
    <xdr:to>
      <xdr:col>14</xdr:col>
      <xdr:colOff>464820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190500</xdr:rowOff>
    </xdr:from>
    <xdr:to>
      <xdr:col>18</xdr:col>
      <xdr:colOff>68580</xdr:colOff>
      <xdr:row>23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232410</xdr:colOff>
      <xdr:row>20</xdr:row>
      <xdr:rowOff>38100</xdr:rowOff>
    </xdr:from>
    <xdr:to>
      <xdr:col>17</xdr:col>
      <xdr:colOff>537210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</xdr:row>
      <xdr:rowOff>91440</xdr:rowOff>
    </xdr:from>
    <xdr:to>
      <xdr:col>16</xdr:col>
      <xdr:colOff>438150</xdr:colOff>
      <xdr:row>17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23</xdr:row>
      <xdr:rowOff>30480</xdr:rowOff>
    </xdr:from>
    <xdr:to>
      <xdr:col>12</xdr:col>
      <xdr:colOff>453390</xdr:colOff>
      <xdr:row>38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611186</xdr:colOff>
      <xdr:row>5</xdr:row>
      <xdr:rowOff>113846</xdr:rowOff>
    </xdr:from>
    <xdr:to>
      <xdr:col>16</xdr:col>
      <xdr:colOff>284615</xdr:colOff>
      <xdr:row>19</xdr:row>
      <xdr:rowOff>158296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18</xdr:row>
      <xdr:rowOff>114300</xdr:rowOff>
    </xdr:from>
    <xdr:to>
      <xdr:col>15</xdr:col>
      <xdr:colOff>509587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19</xdr:row>
      <xdr:rowOff>121920</xdr:rowOff>
    </xdr:from>
    <xdr:to>
      <xdr:col>14</xdr:col>
      <xdr:colOff>110490</xdr:colOff>
      <xdr:row>34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596265</xdr:colOff>
      <xdr:row>22</xdr:row>
      <xdr:rowOff>99060</xdr:rowOff>
    </xdr:from>
    <xdr:to>
      <xdr:col>19</xdr:col>
      <xdr:colOff>291465</xdr:colOff>
      <xdr:row>37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41</xdr:row>
      <xdr:rowOff>1905</xdr:rowOff>
    </xdr:from>
    <xdr:to>
      <xdr:col>10</xdr:col>
      <xdr:colOff>542925</xdr:colOff>
      <xdr:row>56</xdr:row>
      <xdr:rowOff>1905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</xdr:colOff>
      <xdr:row>18</xdr:row>
      <xdr:rowOff>76200</xdr:rowOff>
    </xdr:from>
    <xdr:to>
      <xdr:col>13</xdr:col>
      <xdr:colOff>365760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</xdr:colOff>
      <xdr:row>3</xdr:row>
      <xdr:rowOff>38100</xdr:rowOff>
    </xdr:from>
    <xdr:to>
      <xdr:col>16</xdr:col>
      <xdr:colOff>331470</xdr:colOff>
      <xdr:row>18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114300</xdr:rowOff>
    </xdr:from>
    <xdr:to>
      <xdr:col>16</xdr:col>
      <xdr:colOff>214312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showGridLines="0" workbookViewId="0">
      <selection activeCell="L40" sqref="L40"/>
    </sheetView>
  </sheetViews>
  <sheetFormatPr defaultRowHeight="14.4"/>
  <cols>
    <col min="2" max="2" width="11.6640625" customWidth="1"/>
  </cols>
  <sheetData>
    <row r="2" spans="2:4">
      <c r="B2" s="21" t="s">
        <v>0</v>
      </c>
      <c r="C2" s="23" t="s">
        <v>1</v>
      </c>
      <c r="D2" s="24"/>
    </row>
    <row r="3" spans="2:4" ht="26.4">
      <c r="B3" s="22"/>
      <c r="C3" s="1" t="s">
        <v>2</v>
      </c>
      <c r="D3" s="1" t="s">
        <v>3</v>
      </c>
    </row>
    <row r="4" spans="2:4">
      <c r="B4" s="1">
        <v>0</v>
      </c>
      <c r="C4" s="2">
        <v>0.376</v>
      </c>
      <c r="D4" s="2">
        <v>0.378</v>
      </c>
    </row>
    <row r="5" spans="2:4">
      <c r="B5" s="1">
        <v>1</v>
      </c>
      <c r="C5" s="2">
        <v>0.33500000000000002</v>
      </c>
      <c r="D5" s="2">
        <v>0.33700000000000002</v>
      </c>
    </row>
    <row r="6" spans="2:4">
      <c r="B6" s="1">
        <v>2</v>
      </c>
      <c r="C6" s="2">
        <v>0.32300000000000001</v>
      </c>
      <c r="D6" s="2">
        <v>0.32500000000000001</v>
      </c>
    </row>
    <row r="7" spans="2:4">
      <c r="B7" s="1">
        <v>3</v>
      </c>
      <c r="C7" s="2">
        <v>0.34499999999999997</v>
      </c>
      <c r="D7" s="2">
        <v>0.34699999999999998</v>
      </c>
    </row>
    <row r="8" spans="2:4">
      <c r="B8" s="1">
        <v>4</v>
      </c>
      <c r="C8" s="2">
        <v>0.34200000000000003</v>
      </c>
      <c r="D8" s="2">
        <v>0.34499999999999997</v>
      </c>
    </row>
    <row r="9" spans="2:4">
      <c r="B9" s="1">
        <v>5</v>
      </c>
      <c r="C9" s="2">
        <v>0.32100000000000001</v>
      </c>
      <c r="D9" s="2">
        <v>0.32500000000000001</v>
      </c>
    </row>
    <row r="10" spans="2:4">
      <c r="B10" s="1">
        <v>6</v>
      </c>
      <c r="C10" s="2">
        <v>0.31900000000000001</v>
      </c>
      <c r="D10" s="2">
        <v>0.32300000000000001</v>
      </c>
    </row>
    <row r="11" spans="2:4">
      <c r="B11" s="1">
        <v>7</v>
      </c>
      <c r="C11" s="2">
        <v>0.312</v>
      </c>
      <c r="D11" s="2">
        <v>0.315</v>
      </c>
    </row>
    <row r="12" spans="2:4">
      <c r="B12" s="1">
        <v>8</v>
      </c>
      <c r="C12" s="2">
        <v>0.315</v>
      </c>
      <c r="D12" s="2">
        <v>0.31900000000000001</v>
      </c>
    </row>
    <row r="13" spans="2:4">
      <c r="B13" s="1">
        <v>9</v>
      </c>
      <c r="C13" s="2">
        <v>0.30499999999999999</v>
      </c>
      <c r="D13" s="2">
        <v>0.31</v>
      </c>
    </row>
    <row r="14" spans="2:4">
      <c r="B14" s="1">
        <v>10</v>
      </c>
      <c r="C14" s="2">
        <v>0.31900000000000001</v>
      </c>
      <c r="D14" s="2">
        <v>0.32200000000000001</v>
      </c>
    </row>
    <row r="15" spans="2:4">
      <c r="B15" s="1">
        <v>11</v>
      </c>
      <c r="C15" s="2">
        <v>0.32</v>
      </c>
      <c r="D15" s="2">
        <v>0.32300000000000001</v>
      </c>
    </row>
    <row r="16" spans="2:4">
      <c r="B16" s="1">
        <v>12</v>
      </c>
      <c r="C16" s="2">
        <v>0.32</v>
      </c>
      <c r="D16" s="2">
        <v>0.32300000000000001</v>
      </c>
    </row>
    <row r="17" spans="2:4">
      <c r="B17" s="1">
        <v>13</v>
      </c>
      <c r="C17" s="2">
        <v>0.315</v>
      </c>
      <c r="D17" s="2">
        <v>0.318</v>
      </c>
    </row>
    <row r="18" spans="2:4">
      <c r="B18" s="1">
        <v>14</v>
      </c>
      <c r="C18" s="2">
        <v>0.308</v>
      </c>
      <c r="D18" s="2">
        <v>0.312</v>
      </c>
    </row>
    <row r="19" spans="2:4">
      <c r="B19" s="1">
        <v>15</v>
      </c>
      <c r="C19" s="2">
        <v>0.317</v>
      </c>
      <c r="D19" s="2">
        <v>0.31900000000000001</v>
      </c>
    </row>
    <row r="20" spans="2:4">
      <c r="B20" s="1">
        <v>16</v>
      </c>
      <c r="C20" s="2">
        <v>0.30599999999999999</v>
      </c>
      <c r="D20" s="2">
        <v>0.309</v>
      </c>
    </row>
    <row r="21" spans="2:4">
      <c r="B21" s="1">
        <v>17</v>
      </c>
      <c r="C21" s="2">
        <v>0.32</v>
      </c>
      <c r="D21" s="2">
        <v>0.32200000000000001</v>
      </c>
    </row>
    <row r="22" spans="2:4">
      <c r="B22" s="1">
        <v>18</v>
      </c>
      <c r="C22" s="2">
        <v>0.317</v>
      </c>
      <c r="D22" s="2">
        <v>0.32</v>
      </c>
    </row>
    <row r="23" spans="2:4">
      <c r="B23" s="1">
        <v>19</v>
      </c>
      <c r="C23" s="2">
        <v>0.317</v>
      </c>
      <c r="D23" s="2">
        <v>0.32</v>
      </c>
    </row>
    <row r="24" spans="2:4">
      <c r="B24" s="1">
        <v>20</v>
      </c>
      <c r="C24" s="2">
        <v>0.311</v>
      </c>
      <c r="D24" s="2">
        <v>0.315</v>
      </c>
    </row>
    <row r="25" spans="2:4">
      <c r="B25" s="1">
        <v>21</v>
      </c>
      <c r="C25" s="2">
        <v>0.3</v>
      </c>
      <c r="D25" s="2">
        <v>0.30299999999999999</v>
      </c>
    </row>
    <row r="26" spans="2:4">
      <c r="B26" s="1">
        <v>22</v>
      </c>
      <c r="C26" s="2">
        <v>0.309</v>
      </c>
      <c r="D26" s="2">
        <v>0.312</v>
      </c>
    </row>
    <row r="27" spans="2:4">
      <c r="B27" s="1">
        <v>23</v>
      </c>
      <c r="C27" s="2">
        <v>0.30099999999999999</v>
      </c>
      <c r="D27" s="2">
        <v>0.30399999999999999</v>
      </c>
    </row>
    <row r="28" spans="2:4">
      <c r="B28" s="1">
        <v>24</v>
      </c>
      <c r="C28" s="2">
        <v>0.312</v>
      </c>
      <c r="D28" s="2">
        <v>0.315</v>
      </c>
    </row>
    <row r="29" spans="2:4">
      <c r="B29" s="1">
        <v>25</v>
      </c>
      <c r="C29" s="2">
        <v>0.309</v>
      </c>
      <c r="D29" s="2">
        <v>0.314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showGridLines="0" tabSelected="1" workbookViewId="0">
      <selection activeCell="C2" sqref="C2:D2"/>
    </sheetView>
  </sheetViews>
  <sheetFormatPr defaultRowHeight="14.4"/>
  <cols>
    <col min="2" max="2" width="14.5546875" customWidth="1"/>
    <col min="3" max="3" width="13.88671875" customWidth="1"/>
    <col min="4" max="4" width="13.44140625" customWidth="1"/>
  </cols>
  <sheetData>
    <row r="2" spans="2:8">
      <c r="B2" s="49" t="s">
        <v>0</v>
      </c>
      <c r="C2" s="51" t="s">
        <v>1</v>
      </c>
      <c r="D2" s="52"/>
    </row>
    <row r="3" spans="2:8" ht="14.4" customHeight="1">
      <c r="B3" s="50"/>
      <c r="C3" s="14" t="s">
        <v>2</v>
      </c>
      <c r="D3" s="14" t="s">
        <v>3</v>
      </c>
      <c r="E3" t="s">
        <v>11</v>
      </c>
      <c r="F3" t="s">
        <v>10</v>
      </c>
      <c r="G3" t="s">
        <v>12</v>
      </c>
      <c r="H3" t="s">
        <v>13</v>
      </c>
    </row>
    <row r="4" spans="2:8">
      <c r="B4" s="15">
        <v>-14</v>
      </c>
      <c r="C4" s="15">
        <v>3566157</v>
      </c>
      <c r="D4" s="15">
        <v>3507209</v>
      </c>
    </row>
    <row r="5" spans="2:8">
      <c r="B5" s="15">
        <v>-13</v>
      </c>
      <c r="C5" s="15">
        <v>3623063</v>
      </c>
      <c r="D5" s="15">
        <v>3608551</v>
      </c>
    </row>
    <row r="6" spans="2:8">
      <c r="B6" s="15">
        <v>-12</v>
      </c>
      <c r="C6" s="15">
        <v>3791454</v>
      </c>
      <c r="D6" s="15">
        <v>3711439</v>
      </c>
    </row>
    <row r="7" spans="2:8">
      <c r="B7" s="15">
        <v>-11</v>
      </c>
      <c r="C7" s="15">
        <v>3498044</v>
      </c>
      <c r="D7" s="15">
        <v>3471376</v>
      </c>
    </row>
    <row r="8" spans="2:8">
      <c r="B8" s="15">
        <v>-10</v>
      </c>
      <c r="C8" s="15">
        <v>3545287</v>
      </c>
      <c r="D8" s="15">
        <v>3510462</v>
      </c>
    </row>
    <row r="9" spans="2:8">
      <c r="B9" s="15">
        <v>-9</v>
      </c>
      <c r="C9" s="15">
        <v>3466083</v>
      </c>
      <c r="D9" s="15">
        <v>3488225</v>
      </c>
    </row>
    <row r="10" spans="2:8">
      <c r="B10" s="15">
        <v>-8</v>
      </c>
      <c r="C10" s="15">
        <v>3412030</v>
      </c>
      <c r="D10" s="15">
        <v>3358569</v>
      </c>
    </row>
    <row r="11" spans="2:8">
      <c r="B11" s="15">
        <v>-7</v>
      </c>
      <c r="C11" s="15">
        <v>3430984</v>
      </c>
      <c r="D11" s="15">
        <v>3391975</v>
      </c>
    </row>
    <row r="12" spans="2:8">
      <c r="B12" s="15">
        <v>-6</v>
      </c>
      <c r="C12" s="15">
        <v>3594613</v>
      </c>
      <c r="D12" s="15">
        <v>3565209</v>
      </c>
    </row>
    <row r="13" spans="2:8">
      <c r="B13" s="15">
        <v>-5</v>
      </c>
      <c r="C13" s="15">
        <v>3549202</v>
      </c>
      <c r="D13" s="15">
        <v>3484173</v>
      </c>
    </row>
    <row r="14" spans="2:8">
      <c r="B14" s="15">
        <v>-4</v>
      </c>
      <c r="C14" s="15">
        <v>3426578</v>
      </c>
      <c r="D14" s="15">
        <v>3346062</v>
      </c>
    </row>
    <row r="15" spans="2:8">
      <c r="B15" s="15">
        <v>-3</v>
      </c>
      <c r="C15" s="15">
        <v>3382391</v>
      </c>
      <c r="D15" s="15">
        <v>3361308</v>
      </c>
    </row>
    <row r="16" spans="2:8">
      <c r="B16" s="15">
        <v>-2</v>
      </c>
      <c r="C16" s="15">
        <v>3409998</v>
      </c>
      <c r="D16" s="15">
        <v>3451184</v>
      </c>
    </row>
    <row r="17" spans="2:8">
      <c r="B17" s="15">
        <v>-1</v>
      </c>
      <c r="C17" s="15">
        <v>3780499</v>
      </c>
      <c r="D17" s="15">
        <v>3781712</v>
      </c>
      <c r="E17">
        <f>AVERAGE(C4:C17)</f>
        <v>3534027.3571428573</v>
      </c>
      <c r="F17">
        <f>AVERAGE(D4:D17)</f>
        <v>3502675.2857142859</v>
      </c>
      <c r="G17">
        <f>AVERAGE(C21:C44)</f>
        <v>3298912.5</v>
      </c>
      <c r="H17">
        <f>AVERAGE(D21:D44)</f>
        <v>3467921.25</v>
      </c>
    </row>
    <row r="18" spans="2:8">
      <c r="B18" s="15">
        <v>0</v>
      </c>
      <c r="C18" s="15">
        <v>4140088</v>
      </c>
      <c r="D18" s="15">
        <v>4172799</v>
      </c>
    </row>
    <row r="19" spans="2:8">
      <c r="B19" s="15">
        <v>1</v>
      </c>
      <c r="C19" s="15">
        <v>4225849</v>
      </c>
      <c r="D19" s="15">
        <v>4320435</v>
      </c>
    </row>
    <row r="20" spans="2:8">
      <c r="B20" s="15">
        <v>2</v>
      </c>
      <c r="C20" s="15">
        <v>4086892</v>
      </c>
      <c r="D20" s="15">
        <v>4191680</v>
      </c>
    </row>
    <row r="21" spans="2:8">
      <c r="B21" s="15">
        <v>3</v>
      </c>
      <c r="C21" s="15">
        <v>3485569</v>
      </c>
      <c r="D21" s="15">
        <v>3672928</v>
      </c>
      <c r="F21" t="s">
        <v>14</v>
      </c>
      <c r="G21">
        <f>(H17-F17)/F17</f>
        <v>-9.9221403297161948E-3</v>
      </c>
    </row>
    <row r="22" spans="2:8">
      <c r="B22" s="15">
        <v>4</v>
      </c>
      <c r="C22" s="15">
        <v>3272769</v>
      </c>
      <c r="D22" s="15">
        <v>3487867</v>
      </c>
    </row>
    <row r="23" spans="2:8">
      <c r="B23" s="15">
        <v>5</v>
      </c>
      <c r="C23" s="15">
        <v>3172715</v>
      </c>
      <c r="D23" s="15">
        <v>3454115</v>
      </c>
    </row>
    <row r="24" spans="2:8">
      <c r="B24" s="15">
        <v>6</v>
      </c>
      <c r="C24" s="15">
        <v>3143803</v>
      </c>
      <c r="D24" s="15">
        <v>3468491</v>
      </c>
    </row>
    <row r="25" spans="2:8">
      <c r="B25" s="15">
        <v>7</v>
      </c>
      <c r="C25" s="15">
        <v>3128355</v>
      </c>
      <c r="D25" s="15">
        <v>3399479</v>
      </c>
    </row>
    <row r="26" spans="2:8">
      <c r="B26" s="15">
        <v>8</v>
      </c>
      <c r="C26" s="15">
        <v>3283082</v>
      </c>
      <c r="D26" s="15">
        <v>3556626</v>
      </c>
    </row>
    <row r="27" spans="2:8">
      <c r="B27" s="15">
        <v>9</v>
      </c>
      <c r="C27" s="15">
        <v>3327239</v>
      </c>
      <c r="D27" s="15">
        <v>3584319</v>
      </c>
    </row>
    <row r="28" spans="2:8">
      <c r="B28" s="15">
        <v>10</v>
      </c>
      <c r="C28" s="15">
        <v>3151025</v>
      </c>
      <c r="D28" s="15">
        <v>3327501</v>
      </c>
    </row>
    <row r="29" spans="2:8">
      <c r="B29" s="15">
        <v>11</v>
      </c>
      <c r="C29" s="15">
        <v>3264396</v>
      </c>
      <c r="D29" s="15">
        <v>3489980</v>
      </c>
    </row>
    <row r="30" spans="2:8">
      <c r="B30" s="15">
        <v>12</v>
      </c>
      <c r="C30" s="15">
        <v>3340002</v>
      </c>
      <c r="D30" s="15">
        <v>3582594</v>
      </c>
    </row>
    <row r="31" spans="2:8">
      <c r="B31" s="15">
        <v>13</v>
      </c>
      <c r="C31" s="15">
        <v>3296696</v>
      </c>
      <c r="D31" s="15">
        <v>3450440</v>
      </c>
    </row>
    <row r="32" spans="2:8">
      <c r="B32" s="15">
        <v>14</v>
      </c>
      <c r="C32" s="15">
        <v>3304624</v>
      </c>
      <c r="D32" s="15">
        <v>3400978</v>
      </c>
    </row>
    <row r="33" spans="2:4">
      <c r="B33" s="15">
        <v>15</v>
      </c>
      <c r="C33" s="15">
        <v>3467771</v>
      </c>
      <c r="D33" s="15">
        <v>3577593</v>
      </c>
    </row>
    <row r="34" spans="2:4">
      <c r="B34" s="15">
        <v>16</v>
      </c>
      <c r="C34" s="15">
        <v>3506839</v>
      </c>
      <c r="D34" s="15">
        <v>3688280</v>
      </c>
    </row>
    <row r="35" spans="2:4">
      <c r="B35" s="15">
        <v>17</v>
      </c>
      <c r="C35" s="15">
        <v>3274572</v>
      </c>
      <c r="D35" s="15">
        <v>3358463</v>
      </c>
    </row>
    <row r="36" spans="2:4">
      <c r="B36" s="15">
        <v>18</v>
      </c>
      <c r="C36" s="15">
        <v>3341649</v>
      </c>
      <c r="D36" s="15">
        <v>3438433</v>
      </c>
    </row>
    <row r="37" spans="2:4">
      <c r="B37" s="15">
        <v>19</v>
      </c>
      <c r="C37" s="15">
        <v>3228928</v>
      </c>
      <c r="D37" s="15">
        <v>3340162</v>
      </c>
    </row>
    <row r="38" spans="2:4">
      <c r="B38" s="15">
        <v>20</v>
      </c>
      <c r="C38" s="15">
        <v>3190309</v>
      </c>
      <c r="D38" s="15">
        <v>3304073</v>
      </c>
    </row>
    <row r="39" spans="2:4">
      <c r="B39" s="15">
        <v>21</v>
      </c>
      <c r="C39" s="15">
        <v>3369328</v>
      </c>
      <c r="D39" s="15">
        <v>3485382</v>
      </c>
    </row>
    <row r="40" spans="2:4">
      <c r="B40" s="15">
        <v>22</v>
      </c>
      <c r="C40" s="15">
        <v>3293492</v>
      </c>
      <c r="D40" s="15">
        <v>3411583</v>
      </c>
    </row>
    <row r="41" spans="2:4">
      <c r="B41" s="15">
        <v>23</v>
      </c>
      <c r="C41" s="15">
        <v>3437113</v>
      </c>
      <c r="D41" s="15">
        <v>3573890</v>
      </c>
    </row>
    <row r="42" spans="2:4">
      <c r="B42" s="15">
        <v>24</v>
      </c>
      <c r="C42" s="15">
        <v>3242521</v>
      </c>
      <c r="D42" s="15">
        <v>3336281</v>
      </c>
    </row>
    <row r="43" spans="2:4">
      <c r="B43" s="15">
        <v>25</v>
      </c>
      <c r="C43" s="15">
        <v>3363323</v>
      </c>
      <c r="D43" s="15">
        <v>3464725</v>
      </c>
    </row>
    <row r="44" spans="2:4">
      <c r="B44" s="15">
        <v>26</v>
      </c>
      <c r="C44" s="15">
        <v>3287780</v>
      </c>
      <c r="D44" s="15">
        <v>3375927</v>
      </c>
    </row>
  </sheetData>
  <mergeCells count="2">
    <mergeCell ref="B2:B3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GridLines="0" workbookViewId="0">
      <selection activeCell="R32" sqref="R32"/>
    </sheetView>
  </sheetViews>
  <sheetFormatPr defaultRowHeight="14.4"/>
  <sheetData>
    <row r="2" spans="2:4">
      <c r="B2" s="53" t="s">
        <v>6</v>
      </c>
      <c r="C2" s="55" t="s">
        <v>1</v>
      </c>
      <c r="D2" s="56"/>
    </row>
    <row r="3" spans="2:4" ht="26.4">
      <c r="B3" s="54"/>
      <c r="C3" s="16" t="s">
        <v>2</v>
      </c>
      <c r="D3" s="16" t="s">
        <v>3</v>
      </c>
    </row>
    <row r="4" spans="2:4">
      <c r="B4" s="16">
        <v>1</v>
      </c>
      <c r="C4" s="16">
        <v>12.78</v>
      </c>
      <c r="D4" s="16">
        <v>12.83</v>
      </c>
    </row>
    <row r="5" spans="2:4">
      <c r="B5" s="16">
        <v>2</v>
      </c>
      <c r="C5" s="16">
        <v>33.770000000000003</v>
      </c>
      <c r="D5" s="16">
        <v>34.64</v>
      </c>
    </row>
    <row r="6" spans="2:4">
      <c r="B6" s="16">
        <v>3</v>
      </c>
      <c r="C6" s="16">
        <v>54.4</v>
      </c>
      <c r="D6" s="16">
        <v>57.04</v>
      </c>
    </row>
    <row r="7" spans="2:4">
      <c r="B7" s="16">
        <v>4</v>
      </c>
      <c r="C7" s="16">
        <v>72.55</v>
      </c>
      <c r="D7" s="16">
        <v>76.84</v>
      </c>
    </row>
    <row r="8" spans="2:4">
      <c r="B8" s="16">
        <v>5</v>
      </c>
      <c r="C8" s="16">
        <v>115.74</v>
      </c>
      <c r="D8" s="16">
        <v>124.58</v>
      </c>
    </row>
    <row r="9" spans="2:4">
      <c r="B9" s="16">
        <v>6</v>
      </c>
      <c r="C9" s="16">
        <v>156.66999999999999</v>
      </c>
      <c r="D9" s="16">
        <v>174.29</v>
      </c>
    </row>
    <row r="10" spans="2:4">
      <c r="B10" s="16">
        <v>7</v>
      </c>
      <c r="C10" s="16">
        <v>116.8</v>
      </c>
      <c r="D10" s="16">
        <v>128.57</v>
      </c>
    </row>
    <row r="11" spans="2:4">
      <c r="B11" s="16">
        <v>8</v>
      </c>
      <c r="C11" s="16">
        <v>229.29</v>
      </c>
      <c r="D11" s="16">
        <v>260.22000000000003</v>
      </c>
    </row>
    <row r="12" spans="2:4">
      <c r="B12" s="16">
        <v>9</v>
      </c>
      <c r="C12" s="16">
        <v>271.79000000000002</v>
      </c>
      <c r="D12" s="16">
        <v>312.10000000000002</v>
      </c>
    </row>
    <row r="13" spans="2:4">
      <c r="B13" s="16">
        <v>10</v>
      </c>
      <c r="C13" s="16">
        <v>206.82</v>
      </c>
      <c r="D13" s="16">
        <v>242.33</v>
      </c>
    </row>
    <row r="14" spans="2:4">
      <c r="B14" s="16">
        <v>11</v>
      </c>
      <c r="C14" s="16">
        <v>202.68</v>
      </c>
      <c r="D14" s="16">
        <v>236.81</v>
      </c>
    </row>
    <row r="15" spans="2:4">
      <c r="B15" s="16">
        <v>12</v>
      </c>
      <c r="C15" s="16">
        <v>170.06</v>
      </c>
      <c r="D15" s="16">
        <v>195.8</v>
      </c>
    </row>
    <row r="16" spans="2:4">
      <c r="B16" s="16">
        <v>13</v>
      </c>
      <c r="C16" s="16">
        <v>190.6</v>
      </c>
      <c r="D16" s="16">
        <v>226.29</v>
      </c>
    </row>
    <row r="17" spans="2:4">
      <c r="B17" s="16">
        <v>14</v>
      </c>
      <c r="C17" s="16">
        <v>118.28</v>
      </c>
      <c r="D17" s="16">
        <v>139.71</v>
      </c>
    </row>
    <row r="18" spans="2:4">
      <c r="B18" s="16">
        <v>15</v>
      </c>
      <c r="C18" s="16">
        <v>144.41</v>
      </c>
      <c r="D18" s="16">
        <v>177.19</v>
      </c>
    </row>
    <row r="19" spans="2:4">
      <c r="B19" s="16">
        <v>16</v>
      </c>
      <c r="C19" s="16">
        <v>109.99</v>
      </c>
      <c r="D19" s="16">
        <v>125.94</v>
      </c>
    </row>
    <row r="20" spans="2:4">
      <c r="B20" s="16">
        <v>17</v>
      </c>
      <c r="C20" s="16">
        <v>164.33</v>
      </c>
      <c r="D20" s="16">
        <v>191.06</v>
      </c>
    </row>
    <row r="21" spans="2:4">
      <c r="B21" s="16">
        <v>18</v>
      </c>
      <c r="C21" s="16">
        <v>174.46</v>
      </c>
      <c r="D21" s="16">
        <v>204.64</v>
      </c>
    </row>
    <row r="22" spans="2:4">
      <c r="B22" s="16">
        <v>19</v>
      </c>
      <c r="C22" s="16">
        <v>170.27</v>
      </c>
      <c r="D22" s="16">
        <v>199.21</v>
      </c>
    </row>
    <row r="23" spans="2:4">
      <c r="B23" s="16">
        <v>20</v>
      </c>
      <c r="C23" s="16">
        <v>108.56</v>
      </c>
      <c r="D23" s="16">
        <v>122.5</v>
      </c>
    </row>
    <row r="24" spans="2:4">
      <c r="B24" s="16">
        <v>21</v>
      </c>
      <c r="C24" s="16">
        <v>147.6</v>
      </c>
      <c r="D24" s="16">
        <v>174.31</v>
      </c>
    </row>
    <row r="25" spans="2:4">
      <c r="B25" s="16">
        <v>22</v>
      </c>
      <c r="C25" s="16">
        <v>117.39</v>
      </c>
      <c r="D25" s="16">
        <v>134.61000000000001</v>
      </c>
    </row>
    <row r="26" spans="2:4">
      <c r="B26" s="16">
        <v>23</v>
      </c>
      <c r="C26" s="16">
        <v>134.88</v>
      </c>
      <c r="D26" s="16">
        <v>160.30000000000001</v>
      </c>
    </row>
    <row r="27" spans="2:4">
      <c r="B27" s="16">
        <v>24</v>
      </c>
      <c r="C27" s="16">
        <v>270.39999999999998</v>
      </c>
      <c r="D27" s="16">
        <v>320.5</v>
      </c>
    </row>
    <row r="28" spans="2:4">
      <c r="B28" s="16">
        <v>25</v>
      </c>
      <c r="C28" s="16">
        <v>201.3</v>
      </c>
      <c r="D28" s="16">
        <v>250.68</v>
      </c>
    </row>
    <row r="29" spans="2:4">
      <c r="B29" s="16">
        <v>26</v>
      </c>
      <c r="C29" s="16">
        <v>217.54</v>
      </c>
      <c r="D29" s="16">
        <v>258.57</v>
      </c>
    </row>
    <row r="30" spans="2:4">
      <c r="B30" s="16">
        <v>27</v>
      </c>
      <c r="C30" s="16">
        <v>220.82</v>
      </c>
      <c r="D30" s="16">
        <v>261.14999999999998</v>
      </c>
    </row>
    <row r="31" spans="2:4">
      <c r="B31" s="16">
        <v>28</v>
      </c>
      <c r="C31" s="16">
        <v>208.69</v>
      </c>
      <c r="D31" s="16">
        <v>254.77</v>
      </c>
    </row>
    <row r="32" spans="2:4">
      <c r="B32" s="16">
        <v>29</v>
      </c>
      <c r="C32" s="16">
        <v>223.65</v>
      </c>
      <c r="D32" s="16">
        <v>273.38</v>
      </c>
    </row>
    <row r="33" spans="2:4">
      <c r="B33" s="16">
        <v>30</v>
      </c>
      <c r="C33" s="16">
        <v>232.66</v>
      </c>
      <c r="D33" s="16">
        <v>275.3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0" workbookViewId="0">
      <selection activeCell="V37" sqref="V37"/>
    </sheetView>
  </sheetViews>
  <sheetFormatPr defaultRowHeight="14.4"/>
  <cols>
    <col min="2" max="4" width="11.44140625" style="13" customWidth="1"/>
  </cols>
  <sheetData>
    <row r="2" spans="2:4">
      <c r="B2" s="57" t="s">
        <v>0</v>
      </c>
      <c r="C2" s="59" t="s">
        <v>1</v>
      </c>
      <c r="D2" s="60"/>
    </row>
    <row r="3" spans="2:4">
      <c r="B3" s="58"/>
      <c r="C3" s="17" t="s">
        <v>2</v>
      </c>
      <c r="D3" s="17" t="s">
        <v>3</v>
      </c>
    </row>
    <row r="4" spans="2:4">
      <c r="B4" s="17">
        <v>-14</v>
      </c>
      <c r="C4" s="17">
        <v>727914827</v>
      </c>
      <c r="D4" s="17">
        <v>731312089</v>
      </c>
    </row>
    <row r="5" spans="2:4">
      <c r="B5" s="17">
        <v>-13</v>
      </c>
      <c r="C5" s="17">
        <v>696969803</v>
      </c>
      <c r="D5" s="17">
        <v>700408731</v>
      </c>
    </row>
    <row r="6" spans="2:4">
      <c r="B6" s="17">
        <v>-12</v>
      </c>
      <c r="C6" s="17">
        <v>711406920</v>
      </c>
      <c r="D6" s="17">
        <v>717922570</v>
      </c>
    </row>
    <row r="7" spans="2:4">
      <c r="B7" s="17">
        <v>-11</v>
      </c>
      <c r="C7" s="17">
        <v>735214110</v>
      </c>
      <c r="D7" s="17">
        <v>742488841</v>
      </c>
    </row>
    <row r="8" spans="2:4">
      <c r="B8" s="17">
        <v>-10</v>
      </c>
      <c r="C8" s="17">
        <v>739842374</v>
      </c>
      <c r="D8" s="17">
        <v>746859714</v>
      </c>
    </row>
    <row r="9" spans="2:4">
      <c r="B9" s="17">
        <v>-9</v>
      </c>
      <c r="C9" s="17">
        <v>725820808</v>
      </c>
      <c r="D9" s="17">
        <v>735138216</v>
      </c>
    </row>
    <row r="10" spans="2:4">
      <c r="B10" s="17">
        <v>-8</v>
      </c>
      <c r="C10" s="17">
        <v>710203476</v>
      </c>
      <c r="D10" s="17">
        <v>716542417</v>
      </c>
    </row>
    <row r="11" spans="2:4">
      <c r="B11" s="17">
        <v>-7</v>
      </c>
      <c r="C11" s="17">
        <v>666975698</v>
      </c>
      <c r="D11" s="17">
        <v>672509648</v>
      </c>
    </row>
    <row r="12" spans="2:4">
      <c r="B12" s="17">
        <v>-6</v>
      </c>
      <c r="C12" s="17">
        <v>637089741</v>
      </c>
      <c r="D12" s="17">
        <v>635681144</v>
      </c>
    </row>
    <row r="13" spans="2:4">
      <c r="B13" s="17">
        <v>-5</v>
      </c>
      <c r="C13" s="17">
        <v>649301413</v>
      </c>
      <c r="D13" s="17">
        <v>648695289</v>
      </c>
    </row>
    <row r="14" spans="2:4">
      <c r="B14" s="17">
        <v>-4</v>
      </c>
      <c r="C14" s="17">
        <v>689870248</v>
      </c>
      <c r="D14" s="17">
        <v>698475487</v>
      </c>
    </row>
    <row r="15" spans="2:4">
      <c r="B15" s="17">
        <v>-3</v>
      </c>
      <c r="C15" s="17">
        <v>716479093</v>
      </c>
      <c r="D15" s="17">
        <v>719727261</v>
      </c>
    </row>
    <row r="16" spans="2:4">
      <c r="B16" s="17">
        <v>-2</v>
      </c>
      <c r="C16" s="17">
        <v>714758269</v>
      </c>
      <c r="D16" s="17">
        <v>720441492</v>
      </c>
    </row>
    <row r="17" spans="2:4">
      <c r="B17" s="17">
        <v>-1</v>
      </c>
      <c r="C17" s="17">
        <v>655740665</v>
      </c>
      <c r="D17" s="17">
        <v>658748643</v>
      </c>
    </row>
    <row r="18" spans="2:4">
      <c r="B18" s="17">
        <v>0</v>
      </c>
      <c r="C18" s="17">
        <v>631952976</v>
      </c>
      <c r="D18" s="17">
        <v>522408785</v>
      </c>
    </row>
    <row r="19" spans="2:4">
      <c r="B19" s="17">
        <v>1</v>
      </c>
      <c r="C19" s="17">
        <v>631648656</v>
      </c>
      <c r="D19" s="17">
        <v>421251634</v>
      </c>
    </row>
    <row r="20" spans="2:4">
      <c r="B20" s="17">
        <v>2</v>
      </c>
      <c r="C20" s="17">
        <v>633620892</v>
      </c>
      <c r="D20" s="17">
        <v>436647107</v>
      </c>
    </row>
    <row r="21" spans="2:4">
      <c r="B21" s="17">
        <v>3</v>
      </c>
      <c r="C21" s="17">
        <v>665275773</v>
      </c>
      <c r="D21" s="17">
        <v>457079891</v>
      </c>
    </row>
    <row r="22" spans="2:4">
      <c r="B22" s="17">
        <v>4</v>
      </c>
      <c r="C22" s="17">
        <v>688057744</v>
      </c>
      <c r="D22" s="17">
        <v>471084464</v>
      </c>
    </row>
    <row r="23" spans="2:4">
      <c r="B23" s="17">
        <v>5</v>
      </c>
      <c r="C23" s="17">
        <v>670196599</v>
      </c>
      <c r="D23" s="17">
        <v>457670399</v>
      </c>
    </row>
    <row r="24" spans="2:4">
      <c r="B24" s="17">
        <v>6</v>
      </c>
      <c r="C24" s="17">
        <v>666986316</v>
      </c>
      <c r="D24" s="17">
        <v>451499404</v>
      </c>
    </row>
    <row r="25" spans="2:4">
      <c r="B25" s="17">
        <v>7</v>
      </c>
      <c r="C25" s="17">
        <v>650754995</v>
      </c>
      <c r="D25" s="17">
        <v>439079900</v>
      </c>
    </row>
    <row r="26" spans="2:4">
      <c r="B26" s="17">
        <v>8</v>
      </c>
      <c r="C26" s="17">
        <v>620197376</v>
      </c>
      <c r="D26" s="17">
        <v>420936728</v>
      </c>
    </row>
    <row r="27" spans="2:4">
      <c r="B27" s="17">
        <v>9</v>
      </c>
      <c r="C27" s="17">
        <v>633345762</v>
      </c>
      <c r="D27" s="17">
        <v>431593670</v>
      </c>
    </row>
    <row r="28" spans="2:4">
      <c r="B28" s="17">
        <v>10</v>
      </c>
      <c r="C28" s="17">
        <v>645869947</v>
      </c>
      <c r="D28" s="17">
        <v>440352628</v>
      </c>
    </row>
    <row r="29" spans="2:4">
      <c r="B29" s="17">
        <v>11</v>
      </c>
      <c r="C29" s="17">
        <v>703140567</v>
      </c>
      <c r="D29" s="17">
        <v>472816793</v>
      </c>
    </row>
    <row r="30" spans="2:4">
      <c r="B30" s="17">
        <v>12</v>
      </c>
      <c r="C30" s="17">
        <v>730465411</v>
      </c>
      <c r="D30" s="17">
        <v>489305216</v>
      </c>
    </row>
    <row r="31" spans="2:4">
      <c r="B31" s="17">
        <v>13</v>
      </c>
      <c r="C31" s="17">
        <v>707273960</v>
      </c>
      <c r="D31" s="17">
        <v>470475788</v>
      </c>
    </row>
    <row r="32" spans="2:4">
      <c r="B32" s="17">
        <v>14</v>
      </c>
      <c r="C32" s="17">
        <v>673493021</v>
      </c>
      <c r="D32" s="17">
        <v>447845863</v>
      </c>
    </row>
    <row r="33" spans="2:4">
      <c r="B33" s="17">
        <v>15</v>
      </c>
      <c r="C33" s="17">
        <v>649188601</v>
      </c>
      <c r="D33" s="17">
        <v>432824050</v>
      </c>
    </row>
    <row r="34" spans="2:4">
      <c r="B34" s="17">
        <v>16</v>
      </c>
      <c r="C34" s="17">
        <v>672175833</v>
      </c>
      <c r="D34" s="17">
        <v>450963237</v>
      </c>
    </row>
    <row r="35" spans="2:4">
      <c r="B35" s="17">
        <v>17</v>
      </c>
      <c r="C35" s="17">
        <v>685067719</v>
      </c>
      <c r="D35" s="17">
        <v>460205582</v>
      </c>
    </row>
    <row r="36" spans="2:4">
      <c r="B36" s="17">
        <v>18</v>
      </c>
      <c r="C36" s="17">
        <v>678624012</v>
      </c>
      <c r="D36" s="17">
        <v>450463733</v>
      </c>
    </row>
    <row r="37" spans="2:4">
      <c r="B37" s="17">
        <v>19</v>
      </c>
      <c r="C37" s="17">
        <v>653907621</v>
      </c>
      <c r="D37" s="17">
        <v>432877253</v>
      </c>
    </row>
    <row r="38" spans="2:4">
      <c r="B38" s="17">
        <v>20</v>
      </c>
      <c r="C38" s="17">
        <v>637804607</v>
      </c>
      <c r="D38" s="17">
        <v>418947615</v>
      </c>
    </row>
    <row r="39" spans="2:4">
      <c r="B39" s="17">
        <v>21</v>
      </c>
      <c r="C39" s="17">
        <v>618190765</v>
      </c>
      <c r="D39" s="17">
        <v>410166586</v>
      </c>
    </row>
    <row r="40" spans="2:4">
      <c r="B40" s="17">
        <v>22</v>
      </c>
      <c r="C40" s="17">
        <v>602400150</v>
      </c>
      <c r="D40" s="17">
        <v>396749592</v>
      </c>
    </row>
    <row r="41" spans="2:4">
      <c r="B41" s="17">
        <v>23</v>
      </c>
      <c r="C41" s="17">
        <v>626630717</v>
      </c>
      <c r="D41" s="17">
        <v>418220624</v>
      </c>
    </row>
    <row r="42" spans="2:4">
      <c r="B42" s="17">
        <v>24</v>
      </c>
      <c r="C42" s="17">
        <v>639238847</v>
      </c>
      <c r="D42" s="17">
        <v>422927232</v>
      </c>
    </row>
    <row r="43" spans="2:4">
      <c r="B43" s="17">
        <v>25</v>
      </c>
      <c r="C43" s="17">
        <v>662203898</v>
      </c>
      <c r="D43" s="17">
        <v>435440146</v>
      </c>
    </row>
    <row r="44" spans="2:4">
      <c r="B44" s="17">
        <v>26</v>
      </c>
      <c r="C44" s="17">
        <v>663161571</v>
      </c>
      <c r="D44" s="17">
        <v>428442503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4" workbookViewId="0">
      <selection activeCell="V38" sqref="V38"/>
    </sheetView>
  </sheetViews>
  <sheetFormatPr defaultRowHeight="14.4"/>
  <cols>
    <col min="2" max="4" width="12.5546875" style="13" customWidth="1"/>
  </cols>
  <sheetData>
    <row r="2" spans="2:4">
      <c r="B2" s="61" t="s">
        <v>0</v>
      </c>
      <c r="C2" s="63" t="s">
        <v>1</v>
      </c>
      <c r="D2" s="64"/>
    </row>
    <row r="3" spans="2:4">
      <c r="B3" s="62"/>
      <c r="C3" s="18" t="s">
        <v>2</v>
      </c>
      <c r="D3" s="18" t="s">
        <v>3</v>
      </c>
    </row>
    <row r="4" spans="2:4">
      <c r="B4" s="18">
        <v>-14</v>
      </c>
      <c r="C4" s="18">
        <v>36825219</v>
      </c>
      <c r="D4" s="18">
        <v>36330249</v>
      </c>
    </row>
    <row r="5" spans="2:4">
      <c r="B5" s="18">
        <v>-13</v>
      </c>
      <c r="C5" s="18">
        <v>37799664</v>
      </c>
      <c r="D5" s="18">
        <v>37670903</v>
      </c>
    </row>
    <row r="6" spans="2:4">
      <c r="B6" s="18">
        <v>-12</v>
      </c>
      <c r="C6" s="18">
        <v>39660134</v>
      </c>
      <c r="D6" s="18">
        <v>39061778</v>
      </c>
    </row>
    <row r="7" spans="2:4">
      <c r="B7" s="18">
        <v>-11</v>
      </c>
      <c r="C7" s="18">
        <v>37123778</v>
      </c>
      <c r="D7" s="18">
        <v>36781196</v>
      </c>
    </row>
    <row r="8" spans="2:4">
      <c r="B8" s="18">
        <v>-10</v>
      </c>
      <c r="C8" s="18">
        <v>37396375</v>
      </c>
      <c r="D8" s="18">
        <v>36754436</v>
      </c>
    </row>
    <row r="9" spans="2:4">
      <c r="B9" s="18">
        <v>-9</v>
      </c>
      <c r="C9" s="18">
        <v>36824090</v>
      </c>
      <c r="D9" s="18">
        <v>36371832</v>
      </c>
    </row>
    <row r="10" spans="2:4">
      <c r="B10" s="18">
        <v>-8</v>
      </c>
      <c r="C10" s="18">
        <v>35822878</v>
      </c>
      <c r="D10" s="18">
        <v>35279530</v>
      </c>
    </row>
    <row r="11" spans="2:4">
      <c r="B11" s="18">
        <v>-7</v>
      </c>
      <c r="C11" s="18">
        <v>35885672</v>
      </c>
      <c r="D11" s="18">
        <v>35659976</v>
      </c>
    </row>
    <row r="12" spans="2:4">
      <c r="B12" s="18">
        <v>-6</v>
      </c>
      <c r="C12" s="18">
        <v>37444197</v>
      </c>
      <c r="D12" s="18">
        <v>37341074</v>
      </c>
    </row>
    <row r="13" spans="2:4">
      <c r="B13" s="18">
        <v>-5</v>
      </c>
      <c r="C13" s="18">
        <v>37781857</v>
      </c>
      <c r="D13" s="18">
        <v>37140067</v>
      </c>
    </row>
    <row r="14" spans="2:4">
      <c r="B14" s="18">
        <v>-4</v>
      </c>
      <c r="C14" s="18">
        <v>36581719</v>
      </c>
      <c r="D14" s="18">
        <v>35616276</v>
      </c>
    </row>
    <row r="15" spans="2:4">
      <c r="B15" s="18">
        <v>-3</v>
      </c>
      <c r="C15" s="18">
        <v>35906127</v>
      </c>
      <c r="D15" s="18">
        <v>35602171</v>
      </c>
    </row>
    <row r="16" spans="2:4">
      <c r="B16" s="18">
        <v>-2</v>
      </c>
      <c r="C16" s="18">
        <v>36405372</v>
      </c>
      <c r="D16" s="18">
        <v>36371497</v>
      </c>
    </row>
    <row r="17" spans="2:4">
      <c r="B17" s="18">
        <v>-1</v>
      </c>
      <c r="C17" s="18">
        <v>39822824</v>
      </c>
      <c r="D17" s="18">
        <v>39631842</v>
      </c>
    </row>
    <row r="18" spans="2:4">
      <c r="B18" s="18">
        <v>0</v>
      </c>
      <c r="C18" s="18">
        <v>42766776</v>
      </c>
      <c r="D18" s="18">
        <v>43144992</v>
      </c>
    </row>
    <row r="19" spans="2:4">
      <c r="B19" s="18">
        <v>1</v>
      </c>
      <c r="C19" s="18">
        <v>44107414</v>
      </c>
      <c r="D19" s="18">
        <v>44788571</v>
      </c>
    </row>
    <row r="20" spans="2:4">
      <c r="B20" s="18">
        <v>2</v>
      </c>
      <c r="C20" s="18">
        <v>43382769</v>
      </c>
      <c r="D20" s="18">
        <v>44213442</v>
      </c>
    </row>
    <row r="21" spans="2:4">
      <c r="B21" s="18">
        <v>3</v>
      </c>
      <c r="C21" s="18">
        <v>37293668</v>
      </c>
      <c r="D21" s="18">
        <v>38879732</v>
      </c>
    </row>
    <row r="22" spans="2:4">
      <c r="B22" s="18">
        <v>4</v>
      </c>
      <c r="C22" s="18">
        <v>34749985</v>
      </c>
      <c r="D22" s="18">
        <v>36878780</v>
      </c>
    </row>
    <row r="23" spans="2:4">
      <c r="B23" s="18">
        <v>5</v>
      </c>
      <c r="C23" s="18">
        <v>33335148</v>
      </c>
      <c r="D23" s="18">
        <v>36423954</v>
      </c>
    </row>
    <row r="24" spans="2:4">
      <c r="B24" s="18">
        <v>6</v>
      </c>
      <c r="C24" s="18">
        <v>33392447</v>
      </c>
      <c r="D24" s="18">
        <v>36369620</v>
      </c>
    </row>
    <row r="25" spans="2:4">
      <c r="B25" s="18">
        <v>7</v>
      </c>
      <c r="C25" s="18">
        <v>32948969</v>
      </c>
      <c r="D25" s="18">
        <v>35639588</v>
      </c>
    </row>
    <row r="26" spans="2:4">
      <c r="B26" s="18">
        <v>8</v>
      </c>
      <c r="C26" s="18">
        <v>34617419</v>
      </c>
      <c r="D26" s="18">
        <v>36955695</v>
      </c>
    </row>
    <row r="27" spans="2:4">
      <c r="B27" s="18">
        <v>9</v>
      </c>
      <c r="C27" s="18">
        <v>35419199</v>
      </c>
      <c r="D27" s="18">
        <v>37673624</v>
      </c>
    </row>
    <row r="28" spans="2:4">
      <c r="B28" s="18">
        <v>10</v>
      </c>
      <c r="C28" s="18">
        <v>33409227</v>
      </c>
      <c r="D28" s="18">
        <v>35096195</v>
      </c>
    </row>
    <row r="29" spans="2:4">
      <c r="B29" s="18">
        <v>11</v>
      </c>
      <c r="C29" s="18">
        <v>34610044</v>
      </c>
      <c r="D29" s="18">
        <v>36756876</v>
      </c>
    </row>
    <row r="30" spans="2:4">
      <c r="B30" s="18">
        <v>12</v>
      </c>
      <c r="C30" s="18">
        <v>35691189</v>
      </c>
      <c r="D30" s="18">
        <v>37656042</v>
      </c>
    </row>
    <row r="31" spans="2:4">
      <c r="B31" s="18">
        <v>13</v>
      </c>
      <c r="C31" s="18">
        <v>35293395</v>
      </c>
      <c r="D31" s="18">
        <v>36200270</v>
      </c>
    </row>
    <row r="32" spans="2:4">
      <c r="B32" s="18">
        <v>14</v>
      </c>
      <c r="C32" s="18">
        <v>34490774</v>
      </c>
      <c r="D32" s="18">
        <v>35620196</v>
      </c>
    </row>
    <row r="33" spans="2:4">
      <c r="B33" s="18">
        <v>15</v>
      </c>
      <c r="C33" s="18">
        <v>36352139</v>
      </c>
      <c r="D33" s="18">
        <v>37309423</v>
      </c>
    </row>
    <row r="34" spans="2:4">
      <c r="B34" s="18">
        <v>16</v>
      </c>
      <c r="C34" s="18">
        <v>37632194</v>
      </c>
      <c r="D34" s="18">
        <v>39090792</v>
      </c>
    </row>
    <row r="35" spans="2:4">
      <c r="B35" s="18">
        <v>17</v>
      </c>
      <c r="C35" s="18">
        <v>34696517</v>
      </c>
      <c r="D35" s="18">
        <v>35647064</v>
      </c>
    </row>
    <row r="36" spans="2:4">
      <c r="B36" s="18">
        <v>18</v>
      </c>
      <c r="C36" s="18">
        <v>34924097</v>
      </c>
      <c r="D36" s="18">
        <v>35880782</v>
      </c>
    </row>
    <row r="37" spans="2:4">
      <c r="B37" s="18">
        <v>19</v>
      </c>
      <c r="C37" s="18">
        <v>34233203</v>
      </c>
      <c r="D37" s="18">
        <v>35068770</v>
      </c>
    </row>
    <row r="38" spans="2:4">
      <c r="B38" s="18">
        <v>20</v>
      </c>
      <c r="C38" s="18">
        <v>33755661</v>
      </c>
      <c r="D38" s="18">
        <v>34273938</v>
      </c>
    </row>
    <row r="39" spans="2:4">
      <c r="B39" s="18">
        <v>21</v>
      </c>
      <c r="C39" s="18">
        <v>35101002</v>
      </c>
      <c r="D39" s="18">
        <v>36267516</v>
      </c>
    </row>
    <row r="40" spans="2:4">
      <c r="B40" s="18">
        <v>22</v>
      </c>
      <c r="C40" s="18">
        <v>34787477</v>
      </c>
      <c r="D40" s="18">
        <v>35786052</v>
      </c>
    </row>
    <row r="41" spans="2:4">
      <c r="B41" s="18">
        <v>23</v>
      </c>
      <c r="C41" s="18">
        <v>36946314</v>
      </c>
      <c r="D41" s="18">
        <v>37933107</v>
      </c>
    </row>
    <row r="42" spans="2:4">
      <c r="B42" s="18">
        <v>24</v>
      </c>
      <c r="C42" s="18">
        <v>34745240</v>
      </c>
      <c r="D42" s="18">
        <v>35770556</v>
      </c>
    </row>
    <row r="43" spans="2:4">
      <c r="B43" s="18">
        <v>25</v>
      </c>
      <c r="C43" s="18">
        <v>35845861</v>
      </c>
      <c r="D43" s="18">
        <v>36793101</v>
      </c>
    </row>
    <row r="44" spans="2:4">
      <c r="B44" s="18">
        <v>26</v>
      </c>
      <c r="C44" s="18">
        <v>35388558</v>
      </c>
      <c r="D44" s="18">
        <v>36218074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showGridLines="0" workbookViewId="0">
      <selection activeCell="L41" sqref="L41"/>
    </sheetView>
  </sheetViews>
  <sheetFormatPr defaultRowHeight="14.4"/>
  <cols>
    <col min="2" max="4" width="15.33203125" style="13" customWidth="1"/>
  </cols>
  <sheetData>
    <row r="2" spans="2:4" ht="23.25" customHeight="1">
      <c r="B2" s="33" t="s">
        <v>7</v>
      </c>
      <c r="C2" s="35" t="s">
        <v>1</v>
      </c>
      <c r="D2" s="36"/>
    </row>
    <row r="3" spans="2:4">
      <c r="B3" s="34"/>
      <c r="C3" s="7" t="s">
        <v>2</v>
      </c>
      <c r="D3" s="7" t="s">
        <v>3</v>
      </c>
    </row>
    <row r="4" spans="2:4">
      <c r="B4" s="7">
        <v>1</v>
      </c>
      <c r="C4" s="7">
        <v>2488797</v>
      </c>
      <c r="D4" s="7">
        <v>2578719</v>
      </c>
    </row>
    <row r="5" spans="2:4">
      <c r="B5" s="7">
        <v>2</v>
      </c>
      <c r="C5" s="7">
        <v>1279033</v>
      </c>
      <c r="D5" s="7">
        <v>1313134</v>
      </c>
    </row>
    <row r="6" spans="2:4">
      <c r="B6" s="7">
        <v>3</v>
      </c>
      <c r="C6" s="7">
        <v>865019</v>
      </c>
      <c r="D6" s="7">
        <v>879618</v>
      </c>
    </row>
    <row r="7" spans="2:4">
      <c r="B7" s="7">
        <v>4</v>
      </c>
      <c r="C7" s="7">
        <v>644080</v>
      </c>
      <c r="D7" s="7">
        <v>644806</v>
      </c>
    </row>
    <row r="8" spans="2:4">
      <c r="B8" s="7">
        <v>5</v>
      </c>
      <c r="C8" s="7">
        <v>506339</v>
      </c>
      <c r="D8" s="7">
        <v>525068</v>
      </c>
    </row>
    <row r="9" spans="2:4">
      <c r="B9" s="7">
        <v>6</v>
      </c>
      <c r="C9" s="7">
        <v>418002</v>
      </c>
      <c r="D9" s="7">
        <v>423941</v>
      </c>
    </row>
    <row r="10" spans="2:4">
      <c r="B10" s="7">
        <v>7</v>
      </c>
      <c r="C10" s="7">
        <v>348295</v>
      </c>
      <c r="D10" s="7">
        <v>350233</v>
      </c>
    </row>
    <row r="11" spans="2:4">
      <c r="B11" s="7">
        <v>8</v>
      </c>
      <c r="C11" s="7">
        <v>294818</v>
      </c>
      <c r="D11" s="7">
        <v>288643</v>
      </c>
    </row>
    <row r="12" spans="2:4">
      <c r="B12" s="7">
        <v>9</v>
      </c>
      <c r="C12" s="7">
        <v>258809</v>
      </c>
      <c r="D12" s="7">
        <v>250980</v>
      </c>
    </row>
    <row r="13" spans="2:4">
      <c r="B13" s="7">
        <v>10</v>
      </c>
      <c r="C13" s="7">
        <v>224024</v>
      </c>
      <c r="D13" s="7">
        <v>218721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1" workbookViewId="0">
      <selection activeCell="J48" sqref="J48"/>
    </sheetView>
  </sheetViews>
  <sheetFormatPr defaultRowHeight="14.4"/>
  <cols>
    <col min="2" max="4" width="12.44140625" style="13" customWidth="1"/>
  </cols>
  <sheetData>
    <row r="2" spans="2:4">
      <c r="B2" s="65" t="s">
        <v>0</v>
      </c>
      <c r="C2" s="67" t="s">
        <v>1</v>
      </c>
      <c r="D2" s="68"/>
    </row>
    <row r="3" spans="2:4">
      <c r="B3" s="66"/>
      <c r="C3" s="19" t="s">
        <v>2</v>
      </c>
      <c r="D3" s="19" t="s">
        <v>3</v>
      </c>
    </row>
    <row r="4" spans="2:4">
      <c r="B4" s="19">
        <v>-14</v>
      </c>
      <c r="C4" s="19">
        <v>6813821</v>
      </c>
      <c r="D4" s="19">
        <v>6711323</v>
      </c>
    </row>
    <row r="5" spans="2:4">
      <c r="B5" s="19">
        <v>-13</v>
      </c>
      <c r="C5" s="19">
        <v>6971242</v>
      </c>
      <c r="D5" s="19">
        <v>6923212</v>
      </c>
    </row>
    <row r="6" spans="2:4">
      <c r="B6" s="19">
        <v>-12</v>
      </c>
      <c r="C6" s="19">
        <v>7213675</v>
      </c>
      <c r="D6" s="19">
        <v>7122652</v>
      </c>
    </row>
    <row r="7" spans="2:4">
      <c r="B7" s="19">
        <v>-11</v>
      </c>
      <c r="C7" s="19">
        <v>6707747</v>
      </c>
      <c r="D7" s="19">
        <v>6653689</v>
      </c>
    </row>
    <row r="8" spans="2:4">
      <c r="B8" s="19">
        <v>-10</v>
      </c>
      <c r="C8" s="19">
        <v>6848497</v>
      </c>
      <c r="D8" s="19">
        <v>6785024</v>
      </c>
    </row>
    <row r="9" spans="2:4">
      <c r="B9" s="19">
        <v>-9</v>
      </c>
      <c r="C9" s="19">
        <v>6762926</v>
      </c>
      <c r="D9" s="19">
        <v>6753731</v>
      </c>
    </row>
    <row r="10" spans="2:4">
      <c r="B10" s="19">
        <v>-8</v>
      </c>
      <c r="C10" s="19">
        <v>6928961</v>
      </c>
      <c r="D10" s="19">
        <v>6851321</v>
      </c>
    </row>
    <row r="11" spans="2:4">
      <c r="B11" s="19">
        <v>-7</v>
      </c>
      <c r="C11" s="19">
        <v>7048908</v>
      </c>
      <c r="D11" s="19">
        <v>7014432</v>
      </c>
    </row>
    <row r="12" spans="2:4">
      <c r="B12" s="19">
        <v>-6</v>
      </c>
      <c r="C12" s="19">
        <v>7442813</v>
      </c>
      <c r="D12" s="19">
        <v>7412984</v>
      </c>
    </row>
    <row r="13" spans="2:4">
      <c r="B13" s="19">
        <v>-5</v>
      </c>
      <c r="C13" s="19">
        <v>7330372</v>
      </c>
      <c r="D13" s="19">
        <v>7241150</v>
      </c>
    </row>
    <row r="14" spans="2:4">
      <c r="B14" s="19">
        <v>-4</v>
      </c>
      <c r="C14" s="19">
        <v>6892619</v>
      </c>
      <c r="D14" s="19">
        <v>6783259</v>
      </c>
    </row>
    <row r="15" spans="2:4">
      <c r="B15" s="19">
        <v>-3</v>
      </c>
      <c r="C15" s="19">
        <v>6610312</v>
      </c>
      <c r="D15" s="19">
        <v>6537186</v>
      </c>
    </row>
    <row r="16" spans="2:4">
      <c r="B16" s="19">
        <v>-2</v>
      </c>
      <c r="C16" s="19">
        <v>6657757</v>
      </c>
      <c r="D16" s="19">
        <v>6716623</v>
      </c>
    </row>
    <row r="17" spans="2:4">
      <c r="B17" s="19">
        <v>-1</v>
      </c>
      <c r="C17" s="19">
        <v>7358856</v>
      </c>
      <c r="D17" s="19">
        <v>7342891</v>
      </c>
    </row>
    <row r="18" spans="2:4">
      <c r="B18" s="19">
        <v>0</v>
      </c>
      <c r="C18" s="19">
        <v>7762775</v>
      </c>
      <c r="D18" s="19">
        <v>7755362</v>
      </c>
    </row>
    <row r="19" spans="2:4">
      <c r="B19" s="19">
        <v>1</v>
      </c>
      <c r="C19" s="19">
        <v>7980466</v>
      </c>
      <c r="D19" s="19">
        <v>7998534</v>
      </c>
    </row>
    <row r="20" spans="2:4">
      <c r="B20" s="19">
        <v>2</v>
      </c>
      <c r="C20" s="19">
        <v>7743583</v>
      </c>
      <c r="D20" s="19">
        <v>7761397</v>
      </c>
    </row>
    <row r="21" spans="2:4">
      <c r="B21" s="19">
        <v>3</v>
      </c>
      <c r="C21" s="19">
        <v>6784369</v>
      </c>
      <c r="D21" s="19">
        <v>6914190</v>
      </c>
    </row>
    <row r="22" spans="2:4">
      <c r="B22" s="19">
        <v>4</v>
      </c>
      <c r="C22" s="19">
        <v>6487764</v>
      </c>
      <c r="D22" s="19">
        <v>6606770</v>
      </c>
    </row>
    <row r="23" spans="2:4">
      <c r="B23" s="19">
        <v>5</v>
      </c>
      <c r="C23" s="19">
        <v>6365313</v>
      </c>
      <c r="D23" s="19">
        <v>6529862</v>
      </c>
    </row>
    <row r="24" spans="2:4">
      <c r="B24" s="19">
        <v>6</v>
      </c>
      <c r="C24" s="19">
        <v>6423483</v>
      </c>
      <c r="D24" s="19">
        <v>6616514</v>
      </c>
    </row>
    <row r="25" spans="2:4">
      <c r="B25" s="19">
        <v>7</v>
      </c>
      <c r="C25" s="19">
        <v>6403782</v>
      </c>
      <c r="D25" s="19">
        <v>6522225</v>
      </c>
    </row>
    <row r="26" spans="2:4">
      <c r="B26" s="19">
        <v>8</v>
      </c>
      <c r="C26" s="19">
        <v>6609452</v>
      </c>
      <c r="D26" s="19">
        <v>6749650</v>
      </c>
    </row>
    <row r="27" spans="2:4">
      <c r="B27" s="19">
        <v>9</v>
      </c>
      <c r="C27" s="19">
        <v>6680272</v>
      </c>
      <c r="D27" s="19">
        <v>6731108</v>
      </c>
    </row>
    <row r="28" spans="2:4">
      <c r="B28" s="19">
        <v>10</v>
      </c>
      <c r="C28" s="19">
        <v>6372709</v>
      </c>
      <c r="D28" s="19">
        <v>6384919</v>
      </c>
    </row>
    <row r="29" spans="2:4">
      <c r="B29" s="19">
        <v>11</v>
      </c>
      <c r="C29" s="19">
        <v>6521587</v>
      </c>
      <c r="D29" s="19">
        <v>6542625</v>
      </c>
    </row>
    <row r="30" spans="2:4">
      <c r="B30" s="19">
        <v>12</v>
      </c>
      <c r="C30" s="19">
        <v>6581450</v>
      </c>
      <c r="D30" s="19">
        <v>6602800</v>
      </c>
    </row>
    <row r="31" spans="2:4">
      <c r="B31" s="19">
        <v>13</v>
      </c>
      <c r="C31" s="19">
        <v>6565189</v>
      </c>
      <c r="D31" s="19">
        <v>6567563</v>
      </c>
    </row>
    <row r="32" spans="2:4">
      <c r="B32" s="19">
        <v>14</v>
      </c>
      <c r="C32" s="19">
        <v>6637437</v>
      </c>
      <c r="D32" s="19">
        <v>6579805</v>
      </c>
    </row>
    <row r="33" spans="2:4">
      <c r="B33" s="19">
        <v>15</v>
      </c>
      <c r="C33" s="19">
        <v>6969117</v>
      </c>
      <c r="D33" s="19">
        <v>6852551</v>
      </c>
    </row>
    <row r="34" spans="2:4">
      <c r="B34" s="19">
        <v>16</v>
      </c>
      <c r="C34" s="19">
        <v>7018766</v>
      </c>
      <c r="D34" s="19">
        <v>6964517</v>
      </c>
    </row>
    <row r="35" spans="2:4">
      <c r="B35" s="19">
        <v>17</v>
      </c>
      <c r="C35" s="19">
        <v>6617831</v>
      </c>
      <c r="D35" s="19">
        <v>6438393</v>
      </c>
    </row>
    <row r="36" spans="2:4">
      <c r="B36" s="19">
        <v>18</v>
      </c>
      <c r="C36" s="19">
        <v>6753168</v>
      </c>
      <c r="D36" s="19">
        <v>6694988</v>
      </c>
    </row>
    <row r="37" spans="2:4">
      <c r="B37" s="19">
        <v>19</v>
      </c>
      <c r="C37" s="19">
        <v>6710144</v>
      </c>
      <c r="D37" s="19">
        <v>6607412</v>
      </c>
    </row>
    <row r="38" spans="2:4">
      <c r="B38" s="19">
        <v>20</v>
      </c>
      <c r="C38" s="19">
        <v>6808282</v>
      </c>
      <c r="D38" s="19">
        <v>6722133</v>
      </c>
    </row>
    <row r="39" spans="2:4">
      <c r="B39" s="19">
        <v>21</v>
      </c>
      <c r="C39" s="19">
        <v>7075770</v>
      </c>
      <c r="D39" s="19">
        <v>6974986</v>
      </c>
    </row>
    <row r="40" spans="2:4">
      <c r="B40" s="19">
        <v>22</v>
      </c>
      <c r="C40" s="19">
        <v>6864710</v>
      </c>
      <c r="D40" s="19">
        <v>6763272</v>
      </c>
    </row>
    <row r="41" spans="2:4">
      <c r="B41" s="19">
        <v>23</v>
      </c>
      <c r="C41" s="19">
        <v>7208411</v>
      </c>
      <c r="D41" s="19">
        <v>7072621</v>
      </c>
    </row>
    <row r="42" spans="2:4">
      <c r="B42" s="19">
        <v>24</v>
      </c>
      <c r="C42" s="19">
        <v>6757828</v>
      </c>
      <c r="D42" s="19">
        <v>6652639</v>
      </c>
    </row>
    <row r="43" spans="2:4">
      <c r="B43" s="19">
        <v>25</v>
      </c>
      <c r="C43" s="19">
        <v>6870433</v>
      </c>
      <c r="D43" s="19">
        <v>6772832</v>
      </c>
    </row>
    <row r="44" spans="2:4">
      <c r="B44" s="19">
        <v>26</v>
      </c>
      <c r="C44" s="19">
        <v>6721372</v>
      </c>
      <c r="D44" s="19">
        <v>6592810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workbookViewId="0">
      <selection activeCell="N40" sqref="N40"/>
    </sheetView>
  </sheetViews>
  <sheetFormatPr defaultRowHeight="14.4"/>
  <cols>
    <col min="2" max="2" width="12.6640625" style="8" customWidth="1"/>
    <col min="3" max="3" width="11.5546875" style="8" customWidth="1"/>
    <col min="4" max="4" width="12.109375" style="8" customWidth="1"/>
  </cols>
  <sheetData>
    <row r="2" spans="2:4">
      <c r="B2" s="61" t="s">
        <v>0</v>
      </c>
      <c r="C2" s="63" t="s">
        <v>1</v>
      </c>
      <c r="D2" s="64"/>
    </row>
    <row r="3" spans="2:4">
      <c r="B3" s="62"/>
      <c r="C3" s="18" t="s">
        <v>2</v>
      </c>
      <c r="D3" s="18" t="s">
        <v>3</v>
      </c>
    </row>
    <row r="4" spans="2:4">
      <c r="B4" s="18">
        <v>-14</v>
      </c>
      <c r="C4" s="18">
        <v>63250611</v>
      </c>
      <c r="D4" s="18">
        <v>63399358</v>
      </c>
    </row>
    <row r="5" spans="2:4">
      <c r="B5" s="18">
        <v>-13</v>
      </c>
      <c r="C5" s="18">
        <v>61778482</v>
      </c>
      <c r="D5" s="18">
        <v>61885919</v>
      </c>
    </row>
    <row r="6" spans="2:4">
      <c r="B6" s="18">
        <v>-12</v>
      </c>
      <c r="C6" s="18">
        <v>66380320</v>
      </c>
      <c r="D6" s="18">
        <v>66450897</v>
      </c>
    </row>
    <row r="7" spans="2:4">
      <c r="B7" s="18">
        <v>-11</v>
      </c>
      <c r="C7" s="18">
        <v>66216885</v>
      </c>
      <c r="D7" s="18">
        <v>66392673</v>
      </c>
    </row>
    <row r="8" spans="2:4">
      <c r="B8" s="18">
        <v>-10</v>
      </c>
      <c r="C8" s="18">
        <v>65675061</v>
      </c>
      <c r="D8" s="18">
        <v>65749093</v>
      </c>
    </row>
    <row r="9" spans="2:4">
      <c r="B9" s="18">
        <v>-9</v>
      </c>
      <c r="C9" s="18">
        <v>64988106</v>
      </c>
      <c r="D9" s="18">
        <v>65085318</v>
      </c>
    </row>
    <row r="10" spans="2:4">
      <c r="B10" s="18">
        <v>-8</v>
      </c>
      <c r="C10" s="18">
        <v>63194615</v>
      </c>
      <c r="D10" s="18">
        <v>63250114</v>
      </c>
    </row>
    <row r="11" spans="2:4">
      <c r="B11" s="18">
        <v>-7</v>
      </c>
      <c r="C11" s="18">
        <v>61865310</v>
      </c>
      <c r="D11" s="18">
        <v>61987232</v>
      </c>
    </row>
    <row r="12" spans="2:4">
      <c r="B12" s="18">
        <v>-6</v>
      </c>
      <c r="C12" s="18">
        <v>61683060</v>
      </c>
      <c r="D12" s="18">
        <v>61958536</v>
      </c>
    </row>
    <row r="13" spans="2:4">
      <c r="B13" s="18">
        <v>-5</v>
      </c>
      <c r="C13" s="18">
        <v>65252175</v>
      </c>
      <c r="D13" s="18">
        <v>65577675</v>
      </c>
    </row>
    <row r="14" spans="2:4">
      <c r="B14" s="18">
        <v>-4</v>
      </c>
      <c r="C14" s="18">
        <v>66425205</v>
      </c>
      <c r="D14" s="18">
        <v>66768443</v>
      </c>
    </row>
    <row r="15" spans="2:4">
      <c r="B15" s="18">
        <v>-3</v>
      </c>
      <c r="C15" s="18">
        <v>63589107</v>
      </c>
      <c r="D15" s="18">
        <v>63793987</v>
      </c>
    </row>
    <row r="16" spans="2:4">
      <c r="B16" s="18">
        <v>-2</v>
      </c>
      <c r="C16" s="18">
        <v>63246641</v>
      </c>
      <c r="D16" s="18">
        <v>63442279</v>
      </c>
    </row>
    <row r="17" spans="2:4">
      <c r="B17" s="18">
        <v>-1</v>
      </c>
      <c r="C17" s="18">
        <v>66315670</v>
      </c>
      <c r="D17" s="18">
        <v>66624887</v>
      </c>
    </row>
    <row r="18" spans="2:4">
      <c r="B18" s="18">
        <v>0</v>
      </c>
      <c r="C18" s="18">
        <v>69686951</v>
      </c>
      <c r="D18" s="18">
        <v>76841355</v>
      </c>
    </row>
    <row r="19" spans="2:4">
      <c r="B19" s="18">
        <v>1</v>
      </c>
      <c r="C19" s="18">
        <v>70168391</v>
      </c>
      <c r="D19" s="18">
        <v>84854689</v>
      </c>
    </row>
    <row r="20" spans="2:4">
      <c r="B20" s="18">
        <v>2</v>
      </c>
      <c r="C20" s="18">
        <v>74448146</v>
      </c>
      <c r="D20" s="18">
        <v>89812827</v>
      </c>
    </row>
    <row r="21" spans="2:4">
      <c r="B21" s="18">
        <v>3</v>
      </c>
      <c r="C21" s="18">
        <v>67425930</v>
      </c>
      <c r="D21" s="18">
        <v>83986640</v>
      </c>
    </row>
    <row r="22" spans="2:4">
      <c r="B22" s="18">
        <v>4</v>
      </c>
      <c r="C22" s="18">
        <v>63169206</v>
      </c>
      <c r="D22" s="18">
        <v>82028237</v>
      </c>
    </row>
    <row r="23" spans="2:4">
      <c r="B23" s="18">
        <v>5</v>
      </c>
      <c r="C23" s="18">
        <v>61283140</v>
      </c>
      <c r="D23" s="18">
        <v>84254635</v>
      </c>
    </row>
    <row r="24" spans="2:4">
      <c r="B24" s="18">
        <v>6</v>
      </c>
      <c r="C24" s="18">
        <v>61441710</v>
      </c>
      <c r="D24" s="18">
        <v>85338659</v>
      </c>
    </row>
    <row r="25" spans="2:4">
      <c r="B25" s="18">
        <v>7</v>
      </c>
      <c r="C25" s="18">
        <v>58680951</v>
      </c>
      <c r="D25" s="18">
        <v>81690244</v>
      </c>
    </row>
    <row r="26" spans="2:4">
      <c r="B26" s="18">
        <v>8</v>
      </c>
      <c r="C26" s="18">
        <v>57781178</v>
      </c>
      <c r="D26" s="18">
        <v>80956381</v>
      </c>
    </row>
    <row r="27" spans="2:4">
      <c r="B27" s="18">
        <v>9</v>
      </c>
      <c r="C27" s="18">
        <v>62037152</v>
      </c>
      <c r="D27" s="18">
        <v>87678132</v>
      </c>
    </row>
    <row r="28" spans="2:4">
      <c r="B28" s="18">
        <v>10</v>
      </c>
      <c r="C28" s="18">
        <v>61819920</v>
      </c>
      <c r="D28" s="18">
        <v>86972551</v>
      </c>
    </row>
    <row r="29" spans="2:4">
      <c r="B29" s="18">
        <v>11</v>
      </c>
      <c r="C29" s="18">
        <v>62060501</v>
      </c>
      <c r="D29" s="18">
        <v>86895576</v>
      </c>
    </row>
    <row r="30" spans="2:4">
      <c r="B30" s="18">
        <v>12</v>
      </c>
      <c r="C30" s="18">
        <v>61644174</v>
      </c>
      <c r="D30" s="18">
        <v>86434858</v>
      </c>
    </row>
    <row r="31" spans="2:4">
      <c r="B31" s="18">
        <v>13</v>
      </c>
      <c r="C31" s="18">
        <v>59826337</v>
      </c>
      <c r="D31" s="18">
        <v>83467764</v>
      </c>
    </row>
    <row r="32" spans="2:4">
      <c r="B32" s="18">
        <v>14</v>
      </c>
      <c r="C32" s="18">
        <v>57217037</v>
      </c>
      <c r="D32" s="18">
        <v>79637253</v>
      </c>
    </row>
    <row r="33" spans="2:4">
      <c r="B33" s="18">
        <v>15</v>
      </c>
      <c r="C33" s="18">
        <v>57401185</v>
      </c>
      <c r="D33" s="18">
        <v>80603360</v>
      </c>
    </row>
    <row r="34" spans="2:4">
      <c r="B34" s="18">
        <v>16</v>
      </c>
      <c r="C34" s="18">
        <v>61914231</v>
      </c>
      <c r="D34" s="18">
        <v>88033713</v>
      </c>
    </row>
    <row r="35" spans="2:4">
      <c r="B35" s="18">
        <v>17</v>
      </c>
      <c r="C35" s="18">
        <v>60157530</v>
      </c>
      <c r="D35" s="18">
        <v>84999444</v>
      </c>
    </row>
    <row r="36" spans="2:4">
      <c r="B36" s="18">
        <v>18</v>
      </c>
      <c r="C36" s="18">
        <v>58875740</v>
      </c>
      <c r="D36" s="18">
        <v>82181929</v>
      </c>
    </row>
    <row r="37" spans="2:4">
      <c r="B37" s="18">
        <v>19</v>
      </c>
      <c r="C37" s="18">
        <v>57031370</v>
      </c>
      <c r="D37" s="18">
        <v>79234280</v>
      </c>
    </row>
    <row r="38" spans="2:4">
      <c r="B38" s="18">
        <v>20</v>
      </c>
      <c r="C38" s="18">
        <v>55372421</v>
      </c>
      <c r="D38" s="18">
        <v>76654615</v>
      </c>
    </row>
    <row r="39" spans="2:4">
      <c r="B39" s="18">
        <v>21</v>
      </c>
      <c r="C39" s="18">
        <v>54139186</v>
      </c>
      <c r="D39" s="18">
        <v>74826478</v>
      </c>
    </row>
    <row r="40" spans="2:4">
      <c r="B40" s="18">
        <v>22</v>
      </c>
      <c r="C40" s="18">
        <v>52732992</v>
      </c>
      <c r="D40" s="18">
        <v>73727383</v>
      </c>
    </row>
    <row r="41" spans="2:4">
      <c r="B41" s="18">
        <v>23</v>
      </c>
      <c r="C41" s="18">
        <v>57882221</v>
      </c>
      <c r="D41" s="18">
        <v>81956651</v>
      </c>
    </row>
    <row r="42" spans="2:4">
      <c r="B42" s="18">
        <v>24</v>
      </c>
      <c r="C42" s="18">
        <v>57471678</v>
      </c>
      <c r="D42" s="18">
        <v>80553312</v>
      </c>
    </row>
    <row r="43" spans="2:4">
      <c r="B43" s="18">
        <v>25</v>
      </c>
      <c r="C43" s="18">
        <v>57408085</v>
      </c>
      <c r="D43" s="18">
        <v>80331444</v>
      </c>
    </row>
    <row r="44" spans="2:4">
      <c r="B44" s="18">
        <v>26</v>
      </c>
      <c r="C44" s="18">
        <v>56368997</v>
      </c>
      <c r="D44" s="18">
        <v>78537500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3" workbookViewId="0">
      <selection activeCell="N54" sqref="N54"/>
    </sheetView>
  </sheetViews>
  <sheetFormatPr defaultRowHeight="14.4"/>
  <cols>
    <col min="2" max="4" width="11.44140625" style="8" customWidth="1"/>
    <col min="5" max="5" width="11.44140625" customWidth="1"/>
  </cols>
  <sheetData>
    <row r="2" spans="2:4">
      <c r="B2" s="61" t="s">
        <v>0</v>
      </c>
      <c r="C2" s="63" t="s">
        <v>1</v>
      </c>
      <c r="D2" s="64"/>
    </row>
    <row r="3" spans="2:4">
      <c r="B3" s="62"/>
      <c r="C3" s="18" t="s">
        <v>2</v>
      </c>
      <c r="D3" s="18" t="s">
        <v>3</v>
      </c>
    </row>
    <row r="4" spans="2:4">
      <c r="B4" s="18">
        <v>-14</v>
      </c>
      <c r="C4" s="18">
        <v>5641701</v>
      </c>
      <c r="D4" s="18">
        <v>5666392</v>
      </c>
    </row>
    <row r="5" spans="2:4">
      <c r="B5" s="18">
        <v>-13</v>
      </c>
      <c r="C5" s="18">
        <v>5465421</v>
      </c>
      <c r="D5" s="18">
        <v>5487823</v>
      </c>
    </row>
    <row r="6" spans="2:4">
      <c r="B6" s="18">
        <v>-12</v>
      </c>
      <c r="C6" s="18">
        <v>5609415</v>
      </c>
      <c r="D6" s="18">
        <v>5624964</v>
      </c>
    </row>
    <row r="7" spans="2:4">
      <c r="B7" s="18">
        <v>-11</v>
      </c>
      <c r="C7" s="18">
        <v>5776543</v>
      </c>
      <c r="D7" s="18">
        <v>5795687</v>
      </c>
    </row>
    <row r="8" spans="2:4">
      <c r="B8" s="18">
        <v>-10</v>
      </c>
      <c r="C8" s="18">
        <v>5803538</v>
      </c>
      <c r="D8" s="18">
        <v>5819971</v>
      </c>
    </row>
    <row r="9" spans="2:4">
      <c r="B9" s="18">
        <v>-9</v>
      </c>
      <c r="C9" s="18">
        <v>5784981</v>
      </c>
      <c r="D9" s="18">
        <v>5798954</v>
      </c>
    </row>
    <row r="10" spans="2:4">
      <c r="B10" s="18">
        <v>-8</v>
      </c>
      <c r="C10" s="18">
        <v>5697510</v>
      </c>
      <c r="D10" s="18">
        <v>5716296</v>
      </c>
    </row>
    <row r="11" spans="2:4">
      <c r="B11" s="18">
        <v>-7</v>
      </c>
      <c r="C11" s="18">
        <v>5519080</v>
      </c>
      <c r="D11" s="18">
        <v>5538254</v>
      </c>
    </row>
    <row r="12" spans="2:4">
      <c r="B12" s="18">
        <v>-6</v>
      </c>
      <c r="C12" s="18">
        <v>5319709</v>
      </c>
      <c r="D12" s="18">
        <v>5340952</v>
      </c>
    </row>
    <row r="13" spans="2:4">
      <c r="B13" s="18">
        <v>-5</v>
      </c>
      <c r="C13" s="18">
        <v>5391673</v>
      </c>
      <c r="D13" s="18">
        <v>5420343</v>
      </c>
    </row>
    <row r="14" spans="2:4">
      <c r="B14" s="18">
        <v>-4</v>
      </c>
      <c r="C14" s="18">
        <v>5654169</v>
      </c>
      <c r="D14" s="18">
        <v>5679262</v>
      </c>
    </row>
    <row r="15" spans="2:4">
      <c r="B15" s="18">
        <v>-3</v>
      </c>
      <c r="C15" s="18">
        <v>5694267</v>
      </c>
      <c r="D15" s="18">
        <v>5714096</v>
      </c>
    </row>
    <row r="16" spans="2:4">
      <c r="B16" s="18">
        <v>-2</v>
      </c>
      <c r="C16" s="18">
        <v>5684851</v>
      </c>
      <c r="D16" s="18">
        <v>5699763</v>
      </c>
    </row>
    <row r="17" spans="2:4">
      <c r="B17" s="18">
        <v>-1</v>
      </c>
      <c r="C17" s="18">
        <v>5613673</v>
      </c>
      <c r="D17" s="18">
        <v>5639441</v>
      </c>
    </row>
    <row r="18" spans="2:4">
      <c r="B18" s="18">
        <v>0</v>
      </c>
      <c r="C18" s="18">
        <v>5535313</v>
      </c>
      <c r="D18" s="18">
        <v>5552395</v>
      </c>
    </row>
    <row r="19" spans="2:4">
      <c r="B19" s="18">
        <v>1</v>
      </c>
      <c r="C19" s="18">
        <v>5413875</v>
      </c>
      <c r="D19" s="18">
        <v>5444620</v>
      </c>
    </row>
    <row r="20" spans="2:4">
      <c r="B20" s="18">
        <v>2</v>
      </c>
      <c r="C20" s="18">
        <v>5525056</v>
      </c>
      <c r="D20" s="18">
        <v>5541653</v>
      </c>
    </row>
    <row r="21" spans="2:4">
      <c r="B21" s="18">
        <v>3</v>
      </c>
      <c r="C21" s="18">
        <v>5688466</v>
      </c>
      <c r="D21" s="18">
        <v>5707508</v>
      </c>
    </row>
    <row r="22" spans="2:4">
      <c r="B22" s="18">
        <v>4</v>
      </c>
      <c r="C22" s="18">
        <v>5746498</v>
      </c>
      <c r="D22" s="18">
        <v>5759145</v>
      </c>
    </row>
    <row r="23" spans="2:4">
      <c r="B23" s="18">
        <v>5</v>
      </c>
      <c r="C23" s="18">
        <v>5687085</v>
      </c>
      <c r="D23" s="18">
        <v>5700243</v>
      </c>
    </row>
    <row r="24" spans="2:4">
      <c r="B24" s="18">
        <v>6</v>
      </c>
      <c r="C24" s="18">
        <v>5680773</v>
      </c>
      <c r="D24" s="18">
        <v>5686234</v>
      </c>
    </row>
    <row r="25" spans="2:4">
      <c r="B25" s="18">
        <v>7</v>
      </c>
      <c r="C25" s="18">
        <v>5549450</v>
      </c>
      <c r="D25" s="18">
        <v>5552815</v>
      </c>
    </row>
    <row r="26" spans="2:4">
      <c r="B26" s="18">
        <v>8</v>
      </c>
      <c r="C26" s="18">
        <v>5360318</v>
      </c>
      <c r="D26" s="18">
        <v>5360925</v>
      </c>
    </row>
    <row r="27" spans="2:4">
      <c r="B27" s="18">
        <v>9</v>
      </c>
      <c r="C27" s="18">
        <v>5500913</v>
      </c>
      <c r="D27" s="18">
        <v>5488332</v>
      </c>
    </row>
    <row r="28" spans="2:4">
      <c r="B28" s="18">
        <v>10</v>
      </c>
      <c r="C28" s="18">
        <v>5662018</v>
      </c>
      <c r="D28" s="18">
        <v>5643823</v>
      </c>
    </row>
    <row r="29" spans="2:4">
      <c r="B29" s="18">
        <v>11</v>
      </c>
      <c r="C29" s="18">
        <v>5664624</v>
      </c>
      <c r="D29" s="18">
        <v>5641917</v>
      </c>
    </row>
    <row r="30" spans="2:4">
      <c r="B30" s="18">
        <v>12</v>
      </c>
      <c r="C30" s="18">
        <v>5624405</v>
      </c>
      <c r="D30" s="18">
        <v>5602437</v>
      </c>
    </row>
    <row r="31" spans="2:4">
      <c r="B31" s="18">
        <v>13</v>
      </c>
      <c r="C31" s="18">
        <v>5542562</v>
      </c>
      <c r="D31" s="18">
        <v>5518658</v>
      </c>
    </row>
    <row r="32" spans="2:4">
      <c r="B32" s="18">
        <v>14</v>
      </c>
      <c r="C32" s="18">
        <v>5405792</v>
      </c>
      <c r="D32" s="18">
        <v>5374185</v>
      </c>
    </row>
    <row r="33" spans="2:4">
      <c r="B33" s="18">
        <v>15</v>
      </c>
      <c r="C33" s="18">
        <v>5268157</v>
      </c>
      <c r="D33" s="18">
        <v>5226967</v>
      </c>
    </row>
    <row r="34" spans="2:4">
      <c r="B34" s="18">
        <v>16</v>
      </c>
      <c r="C34" s="18">
        <v>5405005</v>
      </c>
      <c r="D34" s="18">
        <v>5371266</v>
      </c>
    </row>
    <row r="35" spans="2:4">
      <c r="B35" s="18">
        <v>17</v>
      </c>
      <c r="C35" s="18">
        <v>5488014</v>
      </c>
      <c r="D35" s="18">
        <v>5447875</v>
      </c>
    </row>
    <row r="36" spans="2:4">
      <c r="B36" s="18">
        <v>18</v>
      </c>
      <c r="C36" s="18">
        <v>5455926</v>
      </c>
      <c r="D36" s="18">
        <v>5411279</v>
      </c>
    </row>
    <row r="37" spans="2:4">
      <c r="B37" s="18">
        <v>19</v>
      </c>
      <c r="C37" s="18">
        <v>5380803</v>
      </c>
      <c r="D37" s="18">
        <v>5323412</v>
      </c>
    </row>
    <row r="38" spans="2:4">
      <c r="B38" s="18">
        <v>20</v>
      </c>
      <c r="C38" s="18">
        <v>5299296</v>
      </c>
      <c r="D38" s="18">
        <v>5238332</v>
      </c>
    </row>
    <row r="39" spans="2:4">
      <c r="B39" s="18">
        <v>21</v>
      </c>
      <c r="C39" s="18">
        <v>5171672</v>
      </c>
      <c r="D39" s="18">
        <v>5104481</v>
      </c>
    </row>
    <row r="40" spans="2:4">
      <c r="B40" s="18">
        <v>22</v>
      </c>
      <c r="C40" s="18">
        <v>4977334</v>
      </c>
      <c r="D40" s="18">
        <v>4912029</v>
      </c>
    </row>
    <row r="41" spans="2:4">
      <c r="B41" s="18">
        <v>23</v>
      </c>
      <c r="C41" s="18">
        <v>5184170</v>
      </c>
      <c r="D41" s="18">
        <v>5110074</v>
      </c>
    </row>
    <row r="42" spans="2:4">
      <c r="B42" s="18">
        <v>24</v>
      </c>
      <c r="C42" s="18">
        <v>5304749</v>
      </c>
      <c r="D42" s="18">
        <v>5234448</v>
      </c>
    </row>
    <row r="43" spans="2:4">
      <c r="B43" s="18">
        <v>25</v>
      </c>
      <c r="C43" s="18">
        <v>5298990</v>
      </c>
      <c r="D43" s="18">
        <v>5214780</v>
      </c>
    </row>
    <row r="44" spans="2:4">
      <c r="B44" s="18">
        <v>26</v>
      </c>
      <c r="C44" s="18">
        <v>5206613</v>
      </c>
      <c r="D44" s="18">
        <v>5117513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workbookViewId="0">
      <selection activeCell="N30" sqref="N30"/>
    </sheetView>
  </sheetViews>
  <sheetFormatPr defaultRowHeight="14.4"/>
  <cols>
    <col min="2" max="4" width="13.33203125" style="8" customWidth="1"/>
  </cols>
  <sheetData>
    <row r="2" spans="2:4" ht="15" customHeight="1">
      <c r="B2" s="33" t="s">
        <v>8</v>
      </c>
      <c r="C2" s="35" t="s">
        <v>1</v>
      </c>
      <c r="D2" s="36"/>
    </row>
    <row r="3" spans="2:4">
      <c r="B3" s="34"/>
      <c r="C3" s="7" t="s">
        <v>2</v>
      </c>
      <c r="D3" s="7" t="s">
        <v>3</v>
      </c>
    </row>
    <row r="4" spans="2:4">
      <c r="B4" s="7">
        <v>-1</v>
      </c>
      <c r="C4" s="7">
        <v>80382421</v>
      </c>
      <c r="D4" s="7">
        <v>8034632</v>
      </c>
    </row>
    <row r="5" spans="2:4">
      <c r="B5" s="7">
        <v>0</v>
      </c>
      <c r="C5" s="7">
        <v>85038089</v>
      </c>
      <c r="D5" s="7">
        <v>84972850</v>
      </c>
    </row>
    <row r="6" spans="2:4">
      <c r="B6" s="7">
        <v>1</v>
      </c>
      <c r="C6" s="7">
        <v>93457474</v>
      </c>
      <c r="D6" s="7">
        <v>93407187</v>
      </c>
    </row>
    <row r="7" spans="2:4">
      <c r="B7" s="7">
        <v>2</v>
      </c>
      <c r="C7" s="7">
        <v>94242978</v>
      </c>
      <c r="D7" s="7">
        <v>94085805</v>
      </c>
    </row>
    <row r="8" spans="2:4">
      <c r="B8" s="7">
        <v>3</v>
      </c>
      <c r="C8" s="7">
        <v>93195176</v>
      </c>
      <c r="D8" s="7">
        <v>92911506</v>
      </c>
    </row>
  </sheetData>
  <mergeCells count="2">
    <mergeCell ref="B2:B3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showGridLines="0" workbookViewId="0">
      <selection activeCell="J21" sqref="J21"/>
    </sheetView>
  </sheetViews>
  <sheetFormatPr defaultRowHeight="14.4"/>
  <cols>
    <col min="2" max="2" width="13.44140625" customWidth="1"/>
  </cols>
  <sheetData>
    <row r="2" spans="2:4" ht="27.75" customHeight="1">
      <c r="B2" s="25" t="s">
        <v>0</v>
      </c>
      <c r="C2" s="27" t="s">
        <v>1</v>
      </c>
      <c r="D2" s="28"/>
    </row>
    <row r="3" spans="2:4" ht="26.4">
      <c r="B3" s="26"/>
      <c r="C3" s="3" t="s">
        <v>2</v>
      </c>
      <c r="D3" s="3" t="s">
        <v>3</v>
      </c>
    </row>
    <row r="4" spans="2:4">
      <c r="B4" s="3">
        <v>0</v>
      </c>
      <c r="C4" s="4">
        <v>0.27</v>
      </c>
      <c r="D4" s="4">
        <v>0.27</v>
      </c>
    </row>
    <row r="5" spans="2:4">
      <c r="B5" s="3">
        <v>1</v>
      </c>
      <c r="C5" s="4">
        <v>0.23</v>
      </c>
      <c r="D5" s="4">
        <v>0.23</v>
      </c>
    </row>
    <row r="6" spans="2:4">
      <c r="B6" s="3">
        <v>2</v>
      </c>
      <c r="C6" s="4">
        <v>0.24</v>
      </c>
      <c r="D6" s="4">
        <v>0.24</v>
      </c>
    </row>
    <row r="7" spans="2:4">
      <c r="B7" s="3">
        <v>3</v>
      </c>
      <c r="C7" s="4">
        <v>0.23</v>
      </c>
      <c r="D7" s="4">
        <v>0.23</v>
      </c>
    </row>
    <row r="8" spans="2:4">
      <c r="B8" s="3">
        <v>4</v>
      </c>
      <c r="C8" s="4">
        <v>0.23</v>
      </c>
      <c r="D8" s="4">
        <v>0.23</v>
      </c>
    </row>
    <row r="9" spans="2:4">
      <c r="B9" s="3">
        <v>5</v>
      </c>
      <c r="C9" s="4">
        <v>0.22</v>
      </c>
      <c r="D9" s="4">
        <v>0.22</v>
      </c>
    </row>
    <row r="10" spans="2:4">
      <c r="B10" s="3">
        <v>6</v>
      </c>
      <c r="C10" s="4">
        <v>0.22</v>
      </c>
      <c r="D10" s="4">
        <v>0.22</v>
      </c>
    </row>
    <row r="11" spans="2:4">
      <c r="B11" s="3">
        <v>7</v>
      </c>
      <c r="C11" s="4">
        <v>0.21</v>
      </c>
      <c r="D11" s="4">
        <v>0.21</v>
      </c>
    </row>
    <row r="12" spans="2:4">
      <c r="B12" s="3">
        <v>8</v>
      </c>
      <c r="C12" s="4">
        <v>0.21</v>
      </c>
      <c r="D12" s="4">
        <v>0.21</v>
      </c>
    </row>
    <row r="13" spans="2:4">
      <c r="B13" s="3">
        <v>9</v>
      </c>
      <c r="C13" s="4">
        <v>0.21</v>
      </c>
      <c r="D13" s="4">
        <v>0.21</v>
      </c>
    </row>
    <row r="14" spans="2:4">
      <c r="B14" s="3">
        <v>10</v>
      </c>
      <c r="C14" s="4">
        <v>0.21</v>
      </c>
      <c r="D14" s="4">
        <v>0.21</v>
      </c>
    </row>
    <row r="15" spans="2:4">
      <c r="B15" s="3">
        <v>11</v>
      </c>
      <c r="C15" s="4">
        <v>0.21</v>
      </c>
      <c r="D15" s="4">
        <v>0.21</v>
      </c>
    </row>
    <row r="16" spans="2:4">
      <c r="B16" s="3">
        <v>12</v>
      </c>
      <c r="C16" s="4">
        <v>0.21</v>
      </c>
      <c r="D16" s="4">
        <v>0.21</v>
      </c>
    </row>
    <row r="17" spans="2:4">
      <c r="B17" s="3">
        <v>13</v>
      </c>
      <c r="C17" s="4">
        <v>0.21</v>
      </c>
      <c r="D17" s="4">
        <v>0.21</v>
      </c>
    </row>
    <row r="18" spans="2:4">
      <c r="B18" s="3">
        <v>14</v>
      </c>
      <c r="C18" s="4">
        <v>0.2</v>
      </c>
      <c r="D18" s="4">
        <v>0.2</v>
      </c>
    </row>
    <row r="19" spans="2:4">
      <c r="B19" s="3">
        <v>15</v>
      </c>
      <c r="C19" s="4">
        <v>0.2</v>
      </c>
      <c r="D19" s="4">
        <v>0.2</v>
      </c>
    </row>
    <row r="20" spans="2:4">
      <c r="B20" s="3">
        <v>16</v>
      </c>
      <c r="C20" s="4">
        <v>0.21</v>
      </c>
      <c r="D20" s="4">
        <v>0.21</v>
      </c>
    </row>
    <row r="21" spans="2:4">
      <c r="B21" s="3">
        <v>17</v>
      </c>
      <c r="C21" s="4">
        <v>0.2</v>
      </c>
      <c r="D21" s="4">
        <v>0.2</v>
      </c>
    </row>
    <row r="22" spans="2:4">
      <c r="B22" s="3">
        <v>18</v>
      </c>
      <c r="C22" s="4">
        <v>0.2</v>
      </c>
      <c r="D22" s="4">
        <v>0.2</v>
      </c>
    </row>
    <row r="23" spans="2:4">
      <c r="B23" s="3">
        <v>19</v>
      </c>
      <c r="C23" s="4">
        <v>0.21</v>
      </c>
      <c r="D23" s="4">
        <v>0.21</v>
      </c>
    </row>
    <row r="24" spans="2:4">
      <c r="B24" s="3">
        <v>20</v>
      </c>
      <c r="C24" s="4">
        <v>0.2</v>
      </c>
      <c r="D24" s="4">
        <v>0.2</v>
      </c>
    </row>
  </sheetData>
  <mergeCells count="2">
    <mergeCell ref="B2:B3"/>
    <mergeCell ref="C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showGridLines="0" workbookViewId="0">
      <selection activeCell="J40" sqref="J40"/>
    </sheetView>
  </sheetViews>
  <sheetFormatPr defaultRowHeight="14.4"/>
  <cols>
    <col min="2" max="2" width="14.109375" customWidth="1"/>
  </cols>
  <sheetData>
    <row r="2" spans="2:7" ht="27.75" customHeight="1">
      <c r="B2" s="29" t="s">
        <v>0</v>
      </c>
      <c r="C2" s="31" t="s">
        <v>1</v>
      </c>
      <c r="D2" s="32"/>
    </row>
    <row r="3" spans="2:7" ht="26.4">
      <c r="B3" s="30"/>
      <c r="C3" s="5" t="s">
        <v>2</v>
      </c>
      <c r="D3" s="5" t="s">
        <v>3</v>
      </c>
    </row>
    <row r="4" spans="2:7">
      <c r="B4" s="5">
        <v>0</v>
      </c>
      <c r="C4" s="6">
        <v>0.223</v>
      </c>
      <c r="D4" s="6">
        <v>0.222</v>
      </c>
      <c r="E4" s="20"/>
      <c r="F4" s="20"/>
      <c r="G4" s="20"/>
    </row>
    <row r="5" spans="2:7">
      <c r="B5" s="5">
        <v>1</v>
      </c>
      <c r="C5" s="6">
        <v>0.192</v>
      </c>
      <c r="D5" s="6">
        <v>0.189</v>
      </c>
      <c r="E5" s="20"/>
      <c r="F5" s="20"/>
      <c r="G5" s="20"/>
    </row>
    <row r="6" spans="2:7">
      <c r="B6" s="5">
        <v>2</v>
      </c>
      <c r="C6" s="6">
        <v>0.19800000000000001</v>
      </c>
      <c r="D6" s="6">
        <v>0.19700000000000001</v>
      </c>
      <c r="E6" s="20"/>
      <c r="F6" s="20"/>
      <c r="G6" s="20"/>
    </row>
    <row r="7" spans="2:7">
      <c r="B7" s="5">
        <v>3</v>
      </c>
      <c r="C7" s="6">
        <v>0.19600000000000001</v>
      </c>
      <c r="D7" s="6">
        <v>0.19</v>
      </c>
      <c r="E7" s="20"/>
      <c r="F7" s="20"/>
      <c r="G7" s="20"/>
    </row>
    <row r="8" spans="2:7">
      <c r="B8" s="5">
        <v>4</v>
      </c>
      <c r="C8" s="6">
        <v>0.193</v>
      </c>
      <c r="D8" s="6">
        <v>0.188</v>
      </c>
      <c r="E8" s="20"/>
      <c r="F8" s="20"/>
      <c r="G8" s="20"/>
    </row>
    <row r="9" spans="2:7">
      <c r="B9" s="5">
        <v>5</v>
      </c>
      <c r="C9" s="6">
        <v>0.182</v>
      </c>
      <c r="D9" s="6">
        <v>0.17599999999999999</v>
      </c>
      <c r="E9" s="20"/>
      <c r="F9" s="20"/>
      <c r="G9" s="20"/>
    </row>
    <row r="10" spans="2:7">
      <c r="B10" s="5">
        <v>6</v>
      </c>
      <c r="C10" s="6">
        <v>0.17899999999999999</v>
      </c>
      <c r="D10" s="6">
        <v>0.17499999999999999</v>
      </c>
      <c r="E10" s="20"/>
      <c r="F10" s="20"/>
      <c r="G10" s="20"/>
    </row>
    <row r="11" spans="2:7">
      <c r="B11" s="5">
        <v>7</v>
      </c>
      <c r="C11" s="6">
        <v>0.17699999999999999</v>
      </c>
      <c r="D11" s="6">
        <v>0.17299999999999999</v>
      </c>
      <c r="E11" s="20"/>
      <c r="F11" s="20"/>
      <c r="G11" s="20"/>
    </row>
    <row r="12" spans="2:7">
      <c r="B12" s="5">
        <v>8</v>
      </c>
      <c r="C12" s="6">
        <v>0.17299999999999999</v>
      </c>
      <c r="D12" s="6">
        <v>0.16800000000000001</v>
      </c>
      <c r="E12" s="20"/>
      <c r="F12" s="20"/>
      <c r="G12" s="20"/>
    </row>
    <row r="13" spans="2:7">
      <c r="B13" s="5">
        <v>9</v>
      </c>
      <c r="C13" s="6">
        <v>0.17499999999999999</v>
      </c>
      <c r="D13" s="6">
        <v>0.17100000000000001</v>
      </c>
      <c r="E13" s="20"/>
      <c r="F13" s="20"/>
      <c r="G13" s="20"/>
    </row>
    <row r="14" spans="2:7">
      <c r="B14" s="5">
        <v>10</v>
      </c>
      <c r="C14" s="6">
        <v>0.17199999999999999</v>
      </c>
      <c r="D14" s="6">
        <v>0.16500000000000001</v>
      </c>
      <c r="E14" s="20"/>
      <c r="F14" s="20"/>
      <c r="G14" s="20"/>
    </row>
    <row r="15" spans="2:7">
      <c r="B15" s="5">
        <v>11</v>
      </c>
      <c r="C15" s="6">
        <v>0.17399999999999999</v>
      </c>
      <c r="D15" s="6">
        <v>0.17100000000000001</v>
      </c>
      <c r="E15" s="20"/>
      <c r="F15" s="20"/>
      <c r="G15" s="20"/>
    </row>
    <row r="16" spans="2:7">
      <c r="B16" s="5">
        <v>12</v>
      </c>
      <c r="C16" s="6">
        <v>0.17399999999999999</v>
      </c>
      <c r="D16" s="6">
        <v>0.17199999999999999</v>
      </c>
      <c r="E16" s="20"/>
      <c r="F16" s="20"/>
      <c r="G16" s="20"/>
    </row>
    <row r="17" spans="2:7">
      <c r="B17" s="5">
        <v>13</v>
      </c>
      <c r="C17" s="6">
        <v>0.17100000000000001</v>
      </c>
      <c r="D17" s="6">
        <v>0.16700000000000001</v>
      </c>
      <c r="E17" s="20"/>
      <c r="F17" s="20"/>
      <c r="G17" s="20"/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showGridLines="0" topLeftCell="A3" workbookViewId="0">
      <selection activeCell="G22" sqref="G22"/>
    </sheetView>
  </sheetViews>
  <sheetFormatPr defaultRowHeight="14.4"/>
  <cols>
    <col min="2" max="4" width="11.5546875" style="8" customWidth="1"/>
    <col min="5" max="5" width="11" bestFit="1" customWidth="1"/>
  </cols>
  <sheetData>
    <row r="2" spans="2:8">
      <c r="B2" s="33" t="s">
        <v>0</v>
      </c>
      <c r="C2" s="35" t="s">
        <v>1</v>
      </c>
      <c r="D2" s="36"/>
    </row>
    <row r="3" spans="2:8">
      <c r="B3" s="34"/>
      <c r="C3" s="7" t="s">
        <v>2</v>
      </c>
      <c r="D3" s="7" t="s">
        <v>3</v>
      </c>
      <c r="E3" t="s">
        <v>11</v>
      </c>
      <c r="F3" t="s">
        <v>10</v>
      </c>
      <c r="G3" t="s">
        <v>12</v>
      </c>
      <c r="H3" t="s">
        <v>13</v>
      </c>
    </row>
    <row r="4" spans="2:8">
      <c r="B4" s="7">
        <v>-14</v>
      </c>
      <c r="C4" s="7">
        <v>34115299</v>
      </c>
      <c r="D4" s="7">
        <v>34106970</v>
      </c>
    </row>
    <row r="5" spans="2:8">
      <c r="B5" s="7">
        <v>-13</v>
      </c>
      <c r="C5" s="7">
        <v>33052407</v>
      </c>
      <c r="D5" s="7">
        <v>33054740</v>
      </c>
    </row>
    <row r="6" spans="2:8">
      <c r="B6" s="7">
        <v>-12</v>
      </c>
      <c r="C6" s="7">
        <v>33477087</v>
      </c>
      <c r="D6" s="7">
        <v>33464083</v>
      </c>
    </row>
    <row r="7" spans="2:8">
      <c r="B7" s="7">
        <v>-11</v>
      </c>
      <c r="C7" s="7">
        <v>34675701</v>
      </c>
      <c r="D7" s="7">
        <v>34672761</v>
      </c>
    </row>
    <row r="8" spans="2:8">
      <c r="B8" s="7">
        <v>-10</v>
      </c>
      <c r="C8" s="7">
        <v>35098449</v>
      </c>
      <c r="D8" s="7">
        <v>35084996</v>
      </c>
    </row>
    <row r="9" spans="2:8">
      <c r="B9" s="7">
        <v>-9</v>
      </c>
      <c r="C9" s="7">
        <v>35140637</v>
      </c>
      <c r="D9" s="7">
        <v>35138953</v>
      </c>
    </row>
    <row r="10" spans="2:8">
      <c r="B10" s="7">
        <v>-8</v>
      </c>
      <c r="C10" s="7">
        <v>34797580</v>
      </c>
      <c r="D10" s="7">
        <v>34788931</v>
      </c>
    </row>
    <row r="11" spans="2:8">
      <c r="B11" s="7">
        <v>-7</v>
      </c>
      <c r="C11" s="7">
        <v>34056756</v>
      </c>
      <c r="D11" s="7">
        <v>34043427</v>
      </c>
    </row>
    <row r="12" spans="2:8">
      <c r="B12" s="7">
        <v>-6</v>
      </c>
      <c r="C12" s="7">
        <v>32890189</v>
      </c>
      <c r="D12" s="7">
        <v>32877736</v>
      </c>
    </row>
    <row r="13" spans="2:8">
      <c r="B13" s="7">
        <v>-5</v>
      </c>
      <c r="C13" s="7">
        <v>33062597</v>
      </c>
      <c r="D13" s="7">
        <v>33054096</v>
      </c>
    </row>
    <row r="14" spans="2:8">
      <c r="B14" s="7">
        <v>-4</v>
      </c>
      <c r="C14" s="7">
        <v>34755702</v>
      </c>
      <c r="D14" s="7">
        <v>34734031</v>
      </c>
    </row>
    <row r="15" spans="2:8">
      <c r="B15" s="7">
        <v>-3</v>
      </c>
      <c r="C15" s="7">
        <v>35166574</v>
      </c>
      <c r="D15" s="7">
        <v>35154459</v>
      </c>
    </row>
    <row r="16" spans="2:8">
      <c r="B16" s="7">
        <v>-2</v>
      </c>
      <c r="C16" s="7">
        <v>35310022</v>
      </c>
      <c r="D16" s="7">
        <v>35296049</v>
      </c>
    </row>
    <row r="17" spans="2:8">
      <c r="B17" s="7">
        <v>-1</v>
      </c>
      <c r="C17" s="7">
        <v>34950721</v>
      </c>
      <c r="D17" s="7">
        <v>34936442</v>
      </c>
      <c r="E17">
        <f>AVERAGE(C4:C17)</f>
        <v>34324980.071428575</v>
      </c>
      <c r="F17">
        <f>AVERAGE(D4:D17)</f>
        <v>34314833.857142858</v>
      </c>
      <c r="G17">
        <f>AVERAGE(C19:C44)</f>
        <v>36089080.846153848</v>
      </c>
      <c r="H17">
        <f>AVERAGE(D19:D44)</f>
        <v>35648614.57692308</v>
      </c>
    </row>
    <row r="18" spans="2:8">
      <c r="B18" s="7">
        <v>0</v>
      </c>
      <c r="C18" s="7">
        <v>34971926</v>
      </c>
      <c r="D18" s="7">
        <v>34965122</v>
      </c>
    </row>
    <row r="19" spans="2:8">
      <c r="B19" s="7">
        <v>1</v>
      </c>
      <c r="C19" s="7">
        <v>34728940</v>
      </c>
      <c r="D19" s="7">
        <v>34768653</v>
      </c>
    </row>
    <row r="20" spans="2:8">
      <c r="B20" s="7">
        <v>2</v>
      </c>
      <c r="C20" s="7">
        <v>35097195</v>
      </c>
      <c r="D20" s="7">
        <v>35063027</v>
      </c>
    </row>
    <row r="21" spans="2:8">
      <c r="B21" s="7">
        <v>3</v>
      </c>
      <c r="C21" s="7">
        <v>36155410</v>
      </c>
      <c r="D21" s="7">
        <v>36101219</v>
      </c>
    </row>
    <row r="22" spans="2:8">
      <c r="B22" s="7">
        <v>4</v>
      </c>
      <c r="C22" s="7">
        <v>36881270</v>
      </c>
      <c r="D22" s="7">
        <v>36764945</v>
      </c>
      <c r="F22" t="s">
        <v>14</v>
      </c>
      <c r="G22">
        <f>(G17-E17)/E17</f>
        <v>5.1394080085531507E-2</v>
      </c>
    </row>
    <row r="23" spans="2:8">
      <c r="B23" s="7">
        <v>5</v>
      </c>
      <c r="C23" s="7">
        <v>36771923</v>
      </c>
      <c r="D23" s="7">
        <v>36649311</v>
      </c>
    </row>
    <row r="24" spans="2:8">
      <c r="B24" s="7">
        <v>6</v>
      </c>
      <c r="C24" s="7">
        <v>36981546</v>
      </c>
      <c r="D24" s="7">
        <v>36809824</v>
      </c>
    </row>
    <row r="25" spans="2:8">
      <c r="B25" s="7">
        <v>7</v>
      </c>
      <c r="C25" s="7">
        <v>36504456</v>
      </c>
      <c r="D25" s="7">
        <v>36286779</v>
      </c>
    </row>
    <row r="26" spans="2:8">
      <c r="B26" s="7">
        <v>8</v>
      </c>
      <c r="C26" s="7">
        <v>35413369</v>
      </c>
      <c r="D26" s="7">
        <v>35160372</v>
      </c>
    </row>
    <row r="27" spans="2:8">
      <c r="B27" s="7">
        <v>9</v>
      </c>
      <c r="C27" s="7">
        <v>35882935</v>
      </c>
      <c r="D27" s="7">
        <v>35595071</v>
      </c>
    </row>
    <row r="28" spans="2:8">
      <c r="B28" s="7">
        <v>10</v>
      </c>
      <c r="C28" s="7">
        <v>36904893</v>
      </c>
      <c r="D28" s="7">
        <v>36582118</v>
      </c>
    </row>
    <row r="29" spans="2:8">
      <c r="B29" s="7">
        <v>11</v>
      </c>
      <c r="C29" s="7">
        <v>37266187</v>
      </c>
      <c r="D29" s="7">
        <v>36901248</v>
      </c>
    </row>
    <row r="30" spans="2:8">
      <c r="B30" s="7">
        <v>12</v>
      </c>
      <c r="C30" s="7">
        <v>37208772</v>
      </c>
      <c r="D30" s="7">
        <v>36800692</v>
      </c>
    </row>
    <row r="31" spans="2:8">
      <c r="B31" s="7">
        <v>13</v>
      </c>
      <c r="C31" s="7">
        <v>36815790</v>
      </c>
      <c r="D31" s="7">
        <v>36370478</v>
      </c>
    </row>
    <row r="32" spans="2:8">
      <c r="B32" s="7">
        <v>14</v>
      </c>
      <c r="C32" s="7">
        <v>36084746</v>
      </c>
      <c r="D32" s="7">
        <v>35612972</v>
      </c>
    </row>
    <row r="33" spans="2:4">
      <c r="B33" s="7">
        <v>15</v>
      </c>
      <c r="C33" s="7">
        <v>35166300</v>
      </c>
      <c r="D33" s="7">
        <v>34693079</v>
      </c>
    </row>
    <row r="34" spans="2:4">
      <c r="B34" s="7">
        <v>16</v>
      </c>
      <c r="C34" s="7">
        <v>35821469</v>
      </c>
      <c r="D34" s="7">
        <v>35296524</v>
      </c>
    </row>
    <row r="35" spans="2:4">
      <c r="B35" s="7">
        <v>17</v>
      </c>
      <c r="C35" s="7">
        <v>36656134</v>
      </c>
      <c r="D35" s="7">
        <v>36087771</v>
      </c>
    </row>
    <row r="36" spans="2:4">
      <c r="B36" s="7">
        <v>18</v>
      </c>
      <c r="C36" s="7">
        <v>36828784</v>
      </c>
      <c r="D36" s="7">
        <v>36210144</v>
      </c>
    </row>
    <row r="37" spans="2:4">
      <c r="B37" s="7">
        <v>19</v>
      </c>
      <c r="C37" s="7">
        <v>36395107</v>
      </c>
      <c r="D37" s="7">
        <v>35734579</v>
      </c>
    </row>
    <row r="38" spans="2:4">
      <c r="B38" s="7">
        <v>20</v>
      </c>
      <c r="C38" s="7">
        <v>36079366</v>
      </c>
      <c r="D38" s="7">
        <v>35390387</v>
      </c>
    </row>
    <row r="39" spans="2:4">
      <c r="B39" s="7">
        <v>21</v>
      </c>
      <c r="C39" s="7">
        <v>35594824</v>
      </c>
      <c r="D39" s="7">
        <v>34876467</v>
      </c>
    </row>
    <row r="40" spans="2:4">
      <c r="B40" s="7">
        <v>22</v>
      </c>
      <c r="C40" s="7">
        <v>34422319</v>
      </c>
      <c r="D40" s="7">
        <v>33683370</v>
      </c>
    </row>
    <row r="41" spans="2:4">
      <c r="B41" s="7">
        <v>23</v>
      </c>
      <c r="C41" s="7">
        <v>35114477</v>
      </c>
      <c r="D41" s="7">
        <v>34382940</v>
      </c>
    </row>
    <row r="42" spans="2:4">
      <c r="B42" s="7">
        <v>24</v>
      </c>
      <c r="C42" s="7">
        <v>35996976</v>
      </c>
      <c r="D42" s="7">
        <v>35192835</v>
      </c>
    </row>
    <row r="43" spans="2:4">
      <c r="B43" s="7">
        <v>25</v>
      </c>
      <c r="C43" s="7">
        <v>36281058</v>
      </c>
      <c r="D43" s="7">
        <v>35462810</v>
      </c>
    </row>
    <row r="44" spans="2:4">
      <c r="B44" s="7">
        <v>26</v>
      </c>
      <c r="C44" s="7">
        <v>35261856</v>
      </c>
      <c r="D44" s="7">
        <v>34386364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6" workbookViewId="0">
      <selection activeCell="H57" sqref="H57"/>
    </sheetView>
  </sheetViews>
  <sheetFormatPr defaultRowHeight="14.4"/>
  <cols>
    <col min="2" max="2" width="11.109375" customWidth="1"/>
    <col min="3" max="3" width="13" customWidth="1"/>
    <col min="4" max="4" width="12" customWidth="1"/>
  </cols>
  <sheetData>
    <row r="2" spans="2:4">
      <c r="B2" s="37" t="s">
        <v>0</v>
      </c>
      <c r="C2" s="39" t="s">
        <v>1</v>
      </c>
      <c r="D2" s="40"/>
    </row>
    <row r="3" spans="2:4">
      <c r="B3" s="38"/>
      <c r="C3" s="9" t="s">
        <v>2</v>
      </c>
      <c r="D3" s="9" t="s">
        <v>3</v>
      </c>
    </row>
    <row r="4" spans="2:4">
      <c r="B4" s="10">
        <v>-14</v>
      </c>
      <c r="C4" s="10">
        <v>26560</v>
      </c>
      <c r="D4" s="10">
        <v>25764</v>
      </c>
    </row>
    <row r="5" spans="2:4">
      <c r="B5" s="10">
        <v>-13</v>
      </c>
      <c r="C5" s="10">
        <v>26689</v>
      </c>
      <c r="D5" s="10">
        <v>26536</v>
      </c>
    </row>
    <row r="6" spans="2:4">
      <c r="B6" s="10">
        <v>-12</v>
      </c>
      <c r="C6" s="10">
        <v>27790</v>
      </c>
      <c r="D6" s="10">
        <v>27467</v>
      </c>
    </row>
    <row r="7" spans="2:4">
      <c r="B7" s="10">
        <v>-11</v>
      </c>
      <c r="C7" s="10">
        <v>25411</v>
      </c>
      <c r="D7" s="10">
        <v>25816</v>
      </c>
    </row>
    <row r="8" spans="2:4">
      <c r="B8" s="10">
        <v>-10</v>
      </c>
      <c r="C8" s="10">
        <v>26769</v>
      </c>
      <c r="D8" s="10">
        <v>25700</v>
      </c>
    </row>
    <row r="9" spans="2:4">
      <c r="B9" s="10">
        <v>-9</v>
      </c>
      <c r="C9" s="10">
        <v>25824</v>
      </c>
      <c r="D9" s="10">
        <v>25952</v>
      </c>
    </row>
    <row r="10" spans="2:4">
      <c r="B10" s="10">
        <v>-8</v>
      </c>
      <c r="C10" s="10">
        <v>25447</v>
      </c>
      <c r="D10" s="10">
        <v>24857</v>
      </c>
    </row>
    <row r="11" spans="2:4">
      <c r="B11" s="10">
        <v>-7</v>
      </c>
      <c r="C11" s="10">
        <v>27445</v>
      </c>
      <c r="D11" s="10">
        <v>27295</v>
      </c>
    </row>
    <row r="12" spans="2:4">
      <c r="B12" s="10">
        <v>-6</v>
      </c>
      <c r="C12" s="10">
        <v>28394</v>
      </c>
      <c r="D12" s="10">
        <v>28190</v>
      </c>
    </row>
    <row r="13" spans="2:4">
      <c r="B13" s="10">
        <v>-5</v>
      </c>
      <c r="C13" s="10">
        <v>27209</v>
      </c>
      <c r="D13" s="10">
        <v>28002</v>
      </c>
    </row>
    <row r="14" spans="2:4">
      <c r="B14" s="10">
        <v>-4</v>
      </c>
      <c r="C14" s="10">
        <v>24867</v>
      </c>
      <c r="D14" s="10">
        <v>25201</v>
      </c>
    </row>
    <row r="15" spans="2:4">
      <c r="B15" s="10">
        <v>-3</v>
      </c>
      <c r="C15" s="10">
        <v>23454</v>
      </c>
      <c r="D15" s="10">
        <v>23327</v>
      </c>
    </row>
    <row r="16" spans="2:4">
      <c r="B16" s="10">
        <v>-2</v>
      </c>
      <c r="C16" s="10">
        <v>23642</v>
      </c>
      <c r="D16" s="10">
        <v>23231</v>
      </c>
    </row>
    <row r="17" spans="2:4">
      <c r="B17" s="10">
        <v>-1</v>
      </c>
      <c r="C17" s="10">
        <v>28134</v>
      </c>
      <c r="D17" s="10">
        <v>27850</v>
      </c>
    </row>
    <row r="18" spans="2:4">
      <c r="B18" s="10">
        <v>0</v>
      </c>
      <c r="C18" s="10">
        <v>28875</v>
      </c>
      <c r="D18" s="10">
        <v>30000</v>
      </c>
    </row>
    <row r="19" spans="2:4">
      <c r="B19" s="10">
        <v>1</v>
      </c>
      <c r="C19" s="10">
        <v>30208</v>
      </c>
      <c r="D19" s="10">
        <v>31403</v>
      </c>
    </row>
    <row r="20" spans="2:4">
      <c r="B20" s="10">
        <v>2</v>
      </c>
      <c r="C20" s="10">
        <v>29759</v>
      </c>
      <c r="D20" s="10">
        <v>30696</v>
      </c>
    </row>
    <row r="21" spans="2:4">
      <c r="B21" s="10">
        <v>3</v>
      </c>
      <c r="C21" s="10">
        <v>23738</v>
      </c>
      <c r="D21" s="10">
        <v>25505</v>
      </c>
    </row>
    <row r="22" spans="2:4">
      <c r="B22" s="10">
        <v>4</v>
      </c>
      <c r="C22" s="10">
        <v>21964</v>
      </c>
      <c r="D22" s="10">
        <v>23766</v>
      </c>
    </row>
    <row r="23" spans="2:4">
      <c r="B23" s="10">
        <v>5</v>
      </c>
      <c r="C23" s="10">
        <v>21580</v>
      </c>
      <c r="D23" s="10">
        <v>24661</v>
      </c>
    </row>
    <row r="24" spans="2:4">
      <c r="B24" s="10">
        <v>6</v>
      </c>
      <c r="C24" s="10">
        <v>21472</v>
      </c>
      <c r="D24" s="10">
        <v>24705</v>
      </c>
    </row>
    <row r="25" spans="2:4">
      <c r="B25" s="10">
        <v>7</v>
      </c>
      <c r="C25" s="10">
        <v>21023</v>
      </c>
      <c r="D25" s="10">
        <v>23982</v>
      </c>
    </row>
    <row r="26" spans="2:4">
      <c r="B26" s="10">
        <v>8</v>
      </c>
      <c r="C26" s="10">
        <v>21636</v>
      </c>
      <c r="D26" s="10">
        <v>24090</v>
      </c>
    </row>
    <row r="27" spans="2:4">
      <c r="B27" s="10">
        <v>9</v>
      </c>
      <c r="C27" s="10">
        <v>22277</v>
      </c>
      <c r="D27" s="10">
        <v>24533</v>
      </c>
    </row>
    <row r="28" spans="2:4">
      <c r="B28" s="10">
        <v>10</v>
      </c>
      <c r="C28" s="10">
        <v>21171</v>
      </c>
      <c r="D28" s="10">
        <v>22807</v>
      </c>
    </row>
    <row r="29" spans="2:4">
      <c r="B29" s="10">
        <v>11</v>
      </c>
      <c r="C29" s="10">
        <v>21436</v>
      </c>
      <c r="D29" s="10">
        <v>23838</v>
      </c>
    </row>
    <row r="30" spans="2:4">
      <c r="B30" s="10">
        <v>12</v>
      </c>
      <c r="C30" s="10">
        <v>21019</v>
      </c>
      <c r="D30" s="10">
        <v>23514</v>
      </c>
    </row>
    <row r="31" spans="2:4">
      <c r="B31" s="10">
        <v>13</v>
      </c>
      <c r="C31" s="10">
        <v>20739</v>
      </c>
      <c r="D31" s="10">
        <v>22100</v>
      </c>
    </row>
    <row r="32" spans="2:4">
      <c r="B32" s="10">
        <v>14</v>
      </c>
      <c r="C32" s="10">
        <v>19710</v>
      </c>
      <c r="D32" s="10">
        <v>21057</v>
      </c>
    </row>
    <row r="33" spans="2:4">
      <c r="B33" s="10">
        <v>15</v>
      </c>
      <c r="C33" s="10">
        <v>20455</v>
      </c>
      <c r="D33" s="10">
        <v>22299</v>
      </c>
    </row>
    <row r="34" spans="2:4">
      <c r="B34" s="10">
        <v>16</v>
      </c>
      <c r="C34" s="10">
        <v>21736</v>
      </c>
      <c r="D34" s="10">
        <v>22951</v>
      </c>
    </row>
    <row r="35" spans="2:4">
      <c r="B35" s="10">
        <v>17</v>
      </c>
      <c r="C35" s="10">
        <v>19306</v>
      </c>
      <c r="D35" s="10">
        <v>20553</v>
      </c>
    </row>
    <row r="36" spans="2:4">
      <c r="B36" s="10">
        <v>18</v>
      </c>
      <c r="C36" s="10">
        <v>19790</v>
      </c>
      <c r="D36" s="10">
        <v>20965</v>
      </c>
    </row>
    <row r="37" spans="2:4">
      <c r="B37" s="10">
        <v>19</v>
      </c>
      <c r="C37" s="10">
        <v>19590</v>
      </c>
      <c r="D37" s="10">
        <v>20805</v>
      </c>
    </row>
    <row r="38" spans="2:4">
      <c r="B38" s="10">
        <v>20</v>
      </c>
      <c r="C38" s="10">
        <v>19170</v>
      </c>
      <c r="D38" s="10">
        <v>20201</v>
      </c>
    </row>
    <row r="39" spans="2:4">
      <c r="B39" s="10">
        <v>21</v>
      </c>
      <c r="C39" s="10">
        <v>19334</v>
      </c>
      <c r="D39" s="10">
        <v>20413</v>
      </c>
    </row>
    <row r="40" spans="2:4">
      <c r="B40" s="10">
        <v>22</v>
      </c>
      <c r="C40" s="10">
        <v>18909</v>
      </c>
      <c r="D40" s="10">
        <v>20169</v>
      </c>
    </row>
    <row r="41" spans="2:4">
      <c r="B41" s="10">
        <v>23</v>
      </c>
      <c r="C41" s="10">
        <v>19746</v>
      </c>
      <c r="D41" s="10">
        <v>21436</v>
      </c>
    </row>
    <row r="42" spans="2:4">
      <c r="B42" s="10">
        <v>24</v>
      </c>
      <c r="C42" s="10">
        <v>18537</v>
      </c>
      <c r="D42" s="10">
        <v>19590</v>
      </c>
    </row>
    <row r="43" spans="2:4">
      <c r="B43" s="10">
        <v>25</v>
      </c>
      <c r="C43" s="10">
        <v>19138</v>
      </c>
      <c r="D43" s="10">
        <v>19502</v>
      </c>
    </row>
    <row r="44" spans="2:4">
      <c r="B44" s="10">
        <v>26</v>
      </c>
      <c r="C44" s="10">
        <v>18133</v>
      </c>
      <c r="D44" s="10">
        <v>19154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showGridLines="0" workbookViewId="0">
      <selection activeCell="H102" sqref="H102"/>
    </sheetView>
  </sheetViews>
  <sheetFormatPr defaultRowHeight="14.4"/>
  <cols>
    <col min="2" max="2" width="15.109375" customWidth="1"/>
    <col min="3" max="3" width="12.5546875" customWidth="1"/>
    <col min="4" max="4" width="11.6640625" customWidth="1"/>
  </cols>
  <sheetData>
    <row r="2" spans="2:6" ht="15.6">
      <c r="B2" s="41" t="s">
        <v>4</v>
      </c>
      <c r="C2" s="43" t="s">
        <v>1</v>
      </c>
      <c r="D2" s="44"/>
    </row>
    <row r="3" spans="2:6" ht="15.6">
      <c r="B3" s="42"/>
      <c r="C3" s="11" t="s">
        <v>2</v>
      </c>
      <c r="D3" s="11" t="s">
        <v>3</v>
      </c>
    </row>
    <row r="4" spans="2:6" ht="15.6">
      <c r="B4" s="11">
        <v>0</v>
      </c>
      <c r="C4" s="11">
        <v>3997201</v>
      </c>
      <c r="D4" s="11">
        <v>4023277</v>
      </c>
      <c r="E4">
        <f>D4-C4</f>
        <v>26076</v>
      </c>
      <c r="F4">
        <f>E4/C4</f>
        <v>6.5235648645139439E-3</v>
      </c>
    </row>
    <row r="5" spans="2:6" ht="15.6">
      <c r="B5" s="11">
        <v>1</v>
      </c>
      <c r="C5" s="11">
        <v>4203693</v>
      </c>
      <c r="D5" s="11">
        <v>4228941</v>
      </c>
      <c r="E5">
        <f t="shared" ref="E5:E68" si="0">D5-C5</f>
        <v>25248</v>
      </c>
      <c r="F5">
        <f t="shared" ref="F5:F68" si="1">E5/C5</f>
        <v>6.0061474517763306E-3</v>
      </c>
    </row>
    <row r="6" spans="2:6" ht="15.6">
      <c r="B6" s="11">
        <v>2</v>
      </c>
      <c r="C6" s="11">
        <v>4315512</v>
      </c>
      <c r="D6" s="11">
        <v>4340943</v>
      </c>
      <c r="E6">
        <f t="shared" si="0"/>
        <v>25431</v>
      </c>
      <c r="F6">
        <f t="shared" si="1"/>
        <v>5.8929276526168851E-3</v>
      </c>
    </row>
    <row r="7" spans="2:6" ht="15.6">
      <c r="B7" s="11">
        <v>3</v>
      </c>
      <c r="C7" s="11">
        <v>4393342</v>
      </c>
      <c r="D7" s="11">
        <v>4419101</v>
      </c>
      <c r="E7">
        <f t="shared" si="0"/>
        <v>25759</v>
      </c>
      <c r="F7">
        <f t="shared" si="1"/>
        <v>5.8631902547081468E-3</v>
      </c>
    </row>
    <row r="8" spans="2:6" ht="15.6">
      <c r="B8" s="11">
        <v>4</v>
      </c>
      <c r="C8" s="11">
        <v>4437973</v>
      </c>
      <c r="D8" s="11">
        <v>4463384</v>
      </c>
      <c r="E8">
        <f t="shared" si="0"/>
        <v>25411</v>
      </c>
      <c r="F8">
        <f t="shared" si="1"/>
        <v>5.725812212016612E-3</v>
      </c>
    </row>
    <row r="9" spans="2:6" ht="15.6">
      <c r="B9" s="11">
        <v>5</v>
      </c>
      <c r="C9" s="11">
        <v>4480555</v>
      </c>
      <c r="D9" s="11">
        <v>4505490</v>
      </c>
      <c r="E9">
        <f t="shared" si="0"/>
        <v>24935</v>
      </c>
      <c r="F9">
        <f t="shared" si="1"/>
        <v>5.5651587805528556E-3</v>
      </c>
    </row>
    <row r="10" spans="2:6" ht="15.6">
      <c r="B10" s="11">
        <v>6</v>
      </c>
      <c r="C10" s="11">
        <v>4507432</v>
      </c>
      <c r="D10" s="11">
        <v>4531865</v>
      </c>
      <c r="E10">
        <f t="shared" si="0"/>
        <v>24433</v>
      </c>
      <c r="F10">
        <f t="shared" si="1"/>
        <v>5.4206031283444761E-3</v>
      </c>
    </row>
    <row r="11" spans="2:6" ht="15.6">
      <c r="B11" s="11">
        <v>7</v>
      </c>
      <c r="C11" s="11">
        <v>4548886</v>
      </c>
      <c r="D11" s="11">
        <v>4572014</v>
      </c>
      <c r="E11">
        <f t="shared" si="0"/>
        <v>23128</v>
      </c>
      <c r="F11">
        <f t="shared" si="1"/>
        <v>5.0843217438291486E-3</v>
      </c>
    </row>
    <row r="12" spans="2:6" ht="15.6">
      <c r="B12" s="11">
        <v>8</v>
      </c>
      <c r="C12" s="11">
        <v>4574582</v>
      </c>
      <c r="D12" s="11">
        <v>4597421</v>
      </c>
      <c r="E12">
        <f t="shared" si="0"/>
        <v>22839</v>
      </c>
      <c r="F12">
        <f t="shared" si="1"/>
        <v>4.9925873008725167E-3</v>
      </c>
    </row>
    <row r="13" spans="2:6" ht="15.6">
      <c r="B13" s="11">
        <v>9</v>
      </c>
      <c r="C13" s="11">
        <v>4612547</v>
      </c>
      <c r="D13" s="11">
        <v>4634117</v>
      </c>
      <c r="E13">
        <f t="shared" si="0"/>
        <v>21570</v>
      </c>
      <c r="F13">
        <f t="shared" si="1"/>
        <v>4.6763751133592785E-3</v>
      </c>
    </row>
    <row r="14" spans="2:6" ht="15.6">
      <c r="B14" s="11">
        <v>10</v>
      </c>
      <c r="C14" s="11">
        <v>4634040</v>
      </c>
      <c r="D14" s="11">
        <v>4654834</v>
      </c>
      <c r="E14">
        <f t="shared" si="0"/>
        <v>20794</v>
      </c>
      <c r="F14">
        <f t="shared" si="1"/>
        <v>4.4872292858930867E-3</v>
      </c>
    </row>
    <row r="15" spans="2:6" ht="15.6">
      <c r="B15" s="11">
        <v>11</v>
      </c>
      <c r="C15" s="11">
        <v>4657357</v>
      </c>
      <c r="D15" s="11">
        <v>4677393</v>
      </c>
      <c r="E15">
        <f t="shared" si="0"/>
        <v>20036</v>
      </c>
      <c r="F15">
        <f t="shared" si="1"/>
        <v>4.3020107756394886E-3</v>
      </c>
    </row>
    <row r="16" spans="2:6" ht="15.6">
      <c r="B16" s="11">
        <v>12</v>
      </c>
      <c r="C16" s="11">
        <v>4680369</v>
      </c>
      <c r="D16" s="11">
        <v>4700102</v>
      </c>
      <c r="E16">
        <f t="shared" si="0"/>
        <v>19733</v>
      </c>
      <c r="F16">
        <f t="shared" si="1"/>
        <v>4.2161205665621664E-3</v>
      </c>
    </row>
    <row r="17" spans="2:6" ht="15.6">
      <c r="B17" s="11">
        <v>13</v>
      </c>
      <c r="C17" s="11">
        <v>4701581</v>
      </c>
      <c r="D17" s="11">
        <v>4720083</v>
      </c>
      <c r="E17">
        <f t="shared" si="0"/>
        <v>18502</v>
      </c>
      <c r="F17">
        <f t="shared" si="1"/>
        <v>3.9352719861680567E-3</v>
      </c>
    </row>
    <row r="18" spans="2:6" ht="15.6">
      <c r="B18" s="11">
        <v>14</v>
      </c>
      <c r="C18" s="11">
        <v>4723671</v>
      </c>
      <c r="D18" s="11">
        <v>4739244</v>
      </c>
      <c r="E18">
        <f t="shared" si="0"/>
        <v>15573</v>
      </c>
      <c r="F18">
        <f t="shared" si="1"/>
        <v>3.2968003063718874E-3</v>
      </c>
    </row>
    <row r="19" spans="2:6" ht="15.6">
      <c r="B19" s="11">
        <v>15</v>
      </c>
      <c r="C19" s="11">
        <v>4751914</v>
      </c>
      <c r="D19" s="11">
        <v>4765915</v>
      </c>
      <c r="E19">
        <f t="shared" si="0"/>
        <v>14001</v>
      </c>
      <c r="F19">
        <f t="shared" si="1"/>
        <v>2.9463917065839155E-3</v>
      </c>
    </row>
    <row r="20" spans="2:6" ht="15.6">
      <c r="B20" s="11">
        <v>16</v>
      </c>
      <c r="C20" s="11">
        <v>4762327</v>
      </c>
      <c r="D20" s="11">
        <v>4774574</v>
      </c>
      <c r="E20">
        <f t="shared" si="0"/>
        <v>12247</v>
      </c>
      <c r="F20">
        <f t="shared" si="1"/>
        <v>2.5716419725062977E-3</v>
      </c>
    </row>
    <row r="21" spans="2:6" ht="15.6">
      <c r="B21" s="11">
        <v>17</v>
      </c>
      <c r="C21" s="11">
        <v>4776540</v>
      </c>
      <c r="D21" s="11">
        <v>4788306</v>
      </c>
      <c r="E21">
        <f t="shared" si="0"/>
        <v>11766</v>
      </c>
      <c r="F21">
        <f t="shared" si="1"/>
        <v>2.4632893265836777E-3</v>
      </c>
    </row>
    <row r="22" spans="2:6" ht="15.6">
      <c r="B22" s="11">
        <v>18</v>
      </c>
      <c r="C22" s="11">
        <v>4787877</v>
      </c>
      <c r="D22" s="11">
        <v>4799856</v>
      </c>
      <c r="E22">
        <f t="shared" si="0"/>
        <v>11979</v>
      </c>
      <c r="F22">
        <f t="shared" si="1"/>
        <v>2.5019439722449009E-3</v>
      </c>
    </row>
    <row r="23" spans="2:6" ht="15.6">
      <c r="B23" s="11">
        <v>19</v>
      </c>
      <c r="C23" s="11">
        <v>4804057</v>
      </c>
      <c r="D23" s="11">
        <v>4813787</v>
      </c>
      <c r="E23">
        <f t="shared" si="0"/>
        <v>9730</v>
      </c>
      <c r="F23">
        <f t="shared" si="1"/>
        <v>2.0253714724866919E-3</v>
      </c>
    </row>
    <row r="24" spans="2:6" ht="15.6">
      <c r="B24" s="11">
        <v>20</v>
      </c>
      <c r="C24" s="11">
        <v>4814571</v>
      </c>
      <c r="D24" s="11">
        <v>4823624</v>
      </c>
      <c r="E24">
        <f t="shared" si="0"/>
        <v>9053</v>
      </c>
      <c r="F24">
        <f t="shared" si="1"/>
        <v>1.8803336787431321E-3</v>
      </c>
    </row>
    <row r="25" spans="2:6" ht="15.6">
      <c r="B25" s="11">
        <v>21</v>
      </c>
      <c r="C25" s="11">
        <v>4824224</v>
      </c>
      <c r="D25" s="11">
        <v>4832519</v>
      </c>
      <c r="E25">
        <f t="shared" si="0"/>
        <v>8295</v>
      </c>
      <c r="F25">
        <f t="shared" si="1"/>
        <v>1.7194475215081223E-3</v>
      </c>
    </row>
    <row r="26" spans="2:6" ht="15.6">
      <c r="B26" s="11">
        <v>22</v>
      </c>
      <c r="C26" s="11">
        <v>4833643</v>
      </c>
      <c r="D26" s="11">
        <v>4840578</v>
      </c>
      <c r="E26">
        <f t="shared" si="0"/>
        <v>6935</v>
      </c>
      <c r="F26">
        <f t="shared" si="1"/>
        <v>1.4347356641771021E-3</v>
      </c>
    </row>
    <row r="27" spans="2:6" ht="15.6">
      <c r="B27" s="11">
        <v>23</v>
      </c>
      <c r="C27" s="11">
        <v>4844986</v>
      </c>
      <c r="D27" s="11">
        <v>4852234</v>
      </c>
      <c r="E27">
        <f t="shared" si="0"/>
        <v>7248</v>
      </c>
      <c r="F27">
        <f t="shared" si="1"/>
        <v>1.4959795549460825E-3</v>
      </c>
    </row>
    <row r="28" spans="2:6" ht="15.6">
      <c r="B28" s="11">
        <v>24</v>
      </c>
      <c r="C28" s="11">
        <v>4854526</v>
      </c>
      <c r="D28" s="11">
        <v>4861440</v>
      </c>
      <c r="E28">
        <f t="shared" si="0"/>
        <v>6914</v>
      </c>
      <c r="F28">
        <f t="shared" si="1"/>
        <v>1.424237917357946E-3</v>
      </c>
    </row>
    <row r="29" spans="2:6" ht="15.6">
      <c r="B29" s="11">
        <v>25</v>
      </c>
      <c r="C29" s="11">
        <v>4865073</v>
      </c>
      <c r="D29" s="11">
        <v>4872437</v>
      </c>
      <c r="E29">
        <f t="shared" si="0"/>
        <v>7364</v>
      </c>
      <c r="F29">
        <f t="shared" si="1"/>
        <v>1.513646352274673E-3</v>
      </c>
    </row>
    <row r="30" spans="2:6" ht="15.6">
      <c r="B30" s="11">
        <v>26</v>
      </c>
      <c r="C30" s="11">
        <v>4867085</v>
      </c>
      <c r="D30" s="11">
        <v>4874669</v>
      </c>
      <c r="E30">
        <f t="shared" si="0"/>
        <v>7584</v>
      </c>
      <c r="F30">
        <f t="shared" si="1"/>
        <v>1.5582222213090587E-3</v>
      </c>
    </row>
    <row r="31" spans="2:6" ht="15.6">
      <c r="B31" s="11">
        <v>27</v>
      </c>
      <c r="C31" s="11">
        <v>4871258</v>
      </c>
      <c r="D31" s="11">
        <v>4878241</v>
      </c>
      <c r="E31">
        <f t="shared" si="0"/>
        <v>6983</v>
      </c>
      <c r="F31">
        <f t="shared" si="1"/>
        <v>1.4335106044475576E-3</v>
      </c>
    </row>
    <row r="32" spans="2:6" ht="15.6">
      <c r="B32" s="11">
        <v>28</v>
      </c>
      <c r="C32" s="11">
        <v>4874615</v>
      </c>
      <c r="D32" s="11">
        <v>4881808</v>
      </c>
      <c r="E32">
        <f t="shared" si="0"/>
        <v>7193</v>
      </c>
      <c r="F32">
        <f t="shared" si="1"/>
        <v>1.4756037143446199E-3</v>
      </c>
    </row>
    <row r="33" spans="2:6" ht="15.6">
      <c r="B33" s="11">
        <v>29</v>
      </c>
      <c r="C33" s="11">
        <v>4876993</v>
      </c>
      <c r="D33" s="11">
        <v>4884521</v>
      </c>
      <c r="E33">
        <f t="shared" si="0"/>
        <v>7528</v>
      </c>
      <c r="F33">
        <f t="shared" si="1"/>
        <v>1.543574083456753E-3</v>
      </c>
    </row>
    <row r="34" spans="2:6" ht="15.6">
      <c r="B34" s="11">
        <v>30</v>
      </c>
      <c r="C34" s="11">
        <v>4880413</v>
      </c>
      <c r="D34" s="11">
        <v>4887544</v>
      </c>
      <c r="E34">
        <f t="shared" si="0"/>
        <v>7131</v>
      </c>
      <c r="F34">
        <f t="shared" si="1"/>
        <v>1.4611468332700532E-3</v>
      </c>
    </row>
    <row r="35" spans="2:6" ht="15.6">
      <c r="B35" s="11">
        <v>31</v>
      </c>
      <c r="C35" s="11">
        <v>4884853</v>
      </c>
      <c r="D35" s="11">
        <v>4892617</v>
      </c>
      <c r="E35">
        <f t="shared" si="0"/>
        <v>7764</v>
      </c>
      <c r="F35">
        <f t="shared" si="1"/>
        <v>1.5894029973880484E-3</v>
      </c>
    </row>
    <row r="36" spans="2:6" ht="15.6">
      <c r="B36" s="11">
        <v>32</v>
      </c>
      <c r="C36" s="11">
        <v>4888751</v>
      </c>
      <c r="D36" s="11">
        <v>4897126</v>
      </c>
      <c r="E36">
        <f t="shared" si="0"/>
        <v>8375</v>
      </c>
      <c r="F36">
        <f t="shared" si="1"/>
        <v>1.7131164994903605E-3</v>
      </c>
    </row>
    <row r="37" spans="2:6" ht="15.6">
      <c r="B37" s="11">
        <v>33</v>
      </c>
      <c r="C37" s="11">
        <v>4891277</v>
      </c>
      <c r="D37" s="11">
        <v>4899712</v>
      </c>
      <c r="E37">
        <f t="shared" si="0"/>
        <v>8435</v>
      </c>
      <c r="F37">
        <f t="shared" si="1"/>
        <v>1.7244985307517853E-3</v>
      </c>
    </row>
    <row r="38" spans="2:6" ht="15.6">
      <c r="B38" s="11">
        <v>34</v>
      </c>
      <c r="C38" s="11">
        <v>4892907</v>
      </c>
      <c r="D38" s="11">
        <v>4901762</v>
      </c>
      <c r="E38">
        <f t="shared" si="0"/>
        <v>8855</v>
      </c>
      <c r="F38">
        <f t="shared" si="1"/>
        <v>1.8097625808134101E-3</v>
      </c>
    </row>
    <row r="39" spans="2:6" ht="15.6">
      <c r="B39" s="11">
        <v>35</v>
      </c>
      <c r="C39" s="11">
        <v>4899659</v>
      </c>
      <c r="D39" s="11">
        <v>4909027</v>
      </c>
      <c r="E39">
        <f t="shared" si="0"/>
        <v>9368</v>
      </c>
      <c r="F39">
        <f t="shared" si="1"/>
        <v>1.9119697921834969E-3</v>
      </c>
    </row>
    <row r="40" spans="2:6" ht="15.6">
      <c r="B40" s="11">
        <v>36</v>
      </c>
      <c r="C40" s="11">
        <v>4904983</v>
      </c>
      <c r="D40" s="11">
        <v>4915044</v>
      </c>
      <c r="E40">
        <f t="shared" si="0"/>
        <v>10061</v>
      </c>
      <c r="F40">
        <f t="shared" si="1"/>
        <v>2.0511793822730884E-3</v>
      </c>
    </row>
    <row r="41" spans="2:6" ht="15.6">
      <c r="B41" s="11">
        <v>37</v>
      </c>
      <c r="C41" s="11">
        <v>4909266</v>
      </c>
      <c r="D41" s="11">
        <v>4919583</v>
      </c>
      <c r="E41">
        <f t="shared" si="0"/>
        <v>10317</v>
      </c>
      <c r="F41">
        <f t="shared" si="1"/>
        <v>2.1015361563215358E-3</v>
      </c>
    </row>
    <row r="42" spans="2:6" ht="15.6">
      <c r="B42" s="11">
        <v>38</v>
      </c>
      <c r="C42" s="11">
        <v>4910875</v>
      </c>
      <c r="D42" s="11">
        <v>4921432</v>
      </c>
      <c r="E42">
        <f t="shared" si="0"/>
        <v>10557</v>
      </c>
      <c r="F42">
        <f t="shared" si="1"/>
        <v>2.1497187364777153E-3</v>
      </c>
    </row>
    <row r="43" spans="2:6" ht="15.6">
      <c r="B43" s="11">
        <v>39</v>
      </c>
      <c r="C43" s="11">
        <v>4911640</v>
      </c>
      <c r="D43" s="11">
        <v>4922168</v>
      </c>
      <c r="E43">
        <f t="shared" si="0"/>
        <v>10528</v>
      </c>
      <c r="F43">
        <f t="shared" si="1"/>
        <v>2.1434795709783291E-3</v>
      </c>
    </row>
    <row r="44" spans="2:6" ht="15.6">
      <c r="B44" s="11">
        <v>40</v>
      </c>
      <c r="C44" s="11">
        <v>4918228</v>
      </c>
      <c r="D44" s="11">
        <v>4930936</v>
      </c>
      <c r="E44">
        <f t="shared" si="0"/>
        <v>12708</v>
      </c>
      <c r="F44">
        <f t="shared" si="1"/>
        <v>2.5838574380854244E-3</v>
      </c>
    </row>
    <row r="45" spans="2:6" ht="15.6">
      <c r="B45" s="11">
        <v>41</v>
      </c>
      <c r="C45" s="11">
        <v>4919009</v>
      </c>
      <c r="D45" s="11">
        <v>4931706</v>
      </c>
      <c r="E45">
        <f t="shared" si="0"/>
        <v>12697</v>
      </c>
      <c r="F45">
        <f t="shared" si="1"/>
        <v>2.5812109715595151E-3</v>
      </c>
    </row>
    <row r="46" spans="2:6" ht="15.6">
      <c r="B46" s="11">
        <v>42</v>
      </c>
      <c r="C46" s="11">
        <v>4919629</v>
      </c>
      <c r="D46" s="11">
        <v>4932494</v>
      </c>
      <c r="E46">
        <f t="shared" si="0"/>
        <v>12865</v>
      </c>
      <c r="F46">
        <f t="shared" si="1"/>
        <v>2.6150345889903487E-3</v>
      </c>
    </row>
    <row r="47" spans="2:6" ht="15.6">
      <c r="B47" s="11">
        <v>43</v>
      </c>
      <c r="C47" s="11">
        <v>4920134</v>
      </c>
      <c r="D47" s="11">
        <v>4933141</v>
      </c>
      <c r="E47">
        <f t="shared" si="0"/>
        <v>13007</v>
      </c>
      <c r="F47">
        <f t="shared" si="1"/>
        <v>2.6436271857636397E-3</v>
      </c>
    </row>
    <row r="48" spans="2:6" ht="15.6">
      <c r="B48" s="11">
        <v>44</v>
      </c>
      <c r="C48" s="11">
        <v>4923202</v>
      </c>
      <c r="D48" s="11">
        <v>4937531</v>
      </c>
      <c r="E48">
        <f t="shared" si="0"/>
        <v>14329</v>
      </c>
      <c r="F48">
        <f t="shared" si="1"/>
        <v>2.9105041800031768E-3</v>
      </c>
    </row>
    <row r="49" spans="2:6" ht="15.6">
      <c r="B49" s="11">
        <v>45</v>
      </c>
      <c r="C49" s="11">
        <v>4924277</v>
      </c>
      <c r="D49" s="11">
        <v>4938909</v>
      </c>
      <c r="E49">
        <f t="shared" si="0"/>
        <v>14632</v>
      </c>
      <c r="F49">
        <f t="shared" si="1"/>
        <v>2.9714006746574166E-3</v>
      </c>
    </row>
    <row r="50" spans="2:6" ht="15.6">
      <c r="B50" s="11">
        <v>46</v>
      </c>
      <c r="C50" s="11">
        <v>4924737</v>
      </c>
      <c r="D50" s="11">
        <v>4939481</v>
      </c>
      <c r="E50">
        <f t="shared" si="0"/>
        <v>14744</v>
      </c>
      <c r="F50">
        <f t="shared" si="1"/>
        <v>2.9938654592113244E-3</v>
      </c>
    </row>
    <row r="51" spans="2:6" ht="15.6">
      <c r="B51" s="11">
        <v>47</v>
      </c>
      <c r="C51" s="11">
        <v>4929419</v>
      </c>
      <c r="D51" s="11">
        <v>4946538</v>
      </c>
      <c r="E51">
        <f t="shared" si="0"/>
        <v>17119</v>
      </c>
      <c r="F51">
        <f t="shared" si="1"/>
        <v>3.4728230649494394E-3</v>
      </c>
    </row>
    <row r="52" spans="2:6" ht="15.6">
      <c r="B52" s="11">
        <v>48</v>
      </c>
      <c r="C52" s="11">
        <v>4929847</v>
      </c>
      <c r="D52" s="11">
        <v>4947076</v>
      </c>
      <c r="E52">
        <f t="shared" si="0"/>
        <v>17229</v>
      </c>
      <c r="F52">
        <f t="shared" si="1"/>
        <v>3.4948346267135674E-3</v>
      </c>
    </row>
    <row r="53" spans="2:6" ht="15.6">
      <c r="B53" s="11">
        <v>49</v>
      </c>
      <c r="C53" s="11">
        <v>4930241</v>
      </c>
      <c r="D53" s="11">
        <v>4947542</v>
      </c>
      <c r="E53">
        <f t="shared" si="0"/>
        <v>17301</v>
      </c>
      <c r="F53">
        <f t="shared" si="1"/>
        <v>3.5091590857323201E-3</v>
      </c>
    </row>
    <row r="54" spans="2:6" ht="15.6">
      <c r="B54" s="11">
        <v>50</v>
      </c>
      <c r="C54" s="11">
        <v>4930674</v>
      </c>
      <c r="D54" s="11">
        <v>4948010</v>
      </c>
      <c r="E54">
        <f t="shared" si="0"/>
        <v>17336</v>
      </c>
      <c r="F54">
        <f t="shared" si="1"/>
        <v>3.5159493408000609E-3</v>
      </c>
    </row>
    <row r="55" spans="2:6" ht="15.6">
      <c r="B55" s="11">
        <v>51</v>
      </c>
      <c r="C55" s="11">
        <v>4931908</v>
      </c>
      <c r="D55" s="11">
        <v>4949832</v>
      </c>
      <c r="E55">
        <f t="shared" si="0"/>
        <v>17924</v>
      </c>
      <c r="F55">
        <f t="shared" si="1"/>
        <v>3.634293259322761E-3</v>
      </c>
    </row>
    <row r="56" spans="2:6" ht="15.6">
      <c r="B56" s="11">
        <v>52</v>
      </c>
      <c r="C56" s="11">
        <v>4932323</v>
      </c>
      <c r="D56" s="11">
        <v>4950406</v>
      </c>
      <c r="E56">
        <f t="shared" si="0"/>
        <v>18083</v>
      </c>
      <c r="F56">
        <f t="shared" si="1"/>
        <v>3.6662238056996673E-3</v>
      </c>
    </row>
    <row r="57" spans="2:6" ht="15.6">
      <c r="B57" s="11">
        <v>53</v>
      </c>
      <c r="C57" s="11">
        <v>4933117</v>
      </c>
      <c r="D57" s="11">
        <v>4951699</v>
      </c>
      <c r="E57">
        <f t="shared" si="0"/>
        <v>18582</v>
      </c>
      <c r="F57">
        <f t="shared" si="1"/>
        <v>3.7667868003130678E-3</v>
      </c>
    </row>
    <row r="58" spans="2:6" ht="15.6">
      <c r="B58" s="11">
        <v>54</v>
      </c>
      <c r="C58" s="11">
        <v>4933783</v>
      </c>
      <c r="D58" s="11">
        <v>4952663</v>
      </c>
      <c r="E58">
        <f t="shared" si="0"/>
        <v>18880</v>
      </c>
      <c r="F58">
        <f t="shared" si="1"/>
        <v>3.8266782304775056E-3</v>
      </c>
    </row>
    <row r="59" spans="2:6" ht="15.6">
      <c r="B59" s="11">
        <v>55</v>
      </c>
      <c r="C59" s="11">
        <v>4936352</v>
      </c>
      <c r="D59" s="11">
        <v>4957251</v>
      </c>
      <c r="E59">
        <f t="shared" si="0"/>
        <v>20899</v>
      </c>
      <c r="F59">
        <f t="shared" si="1"/>
        <v>4.2336932212289563E-3</v>
      </c>
    </row>
    <row r="60" spans="2:6" ht="15.6">
      <c r="B60" s="11">
        <v>56</v>
      </c>
      <c r="C60" s="11">
        <v>4936640</v>
      </c>
      <c r="D60" s="11">
        <v>4957621</v>
      </c>
      <c r="E60">
        <f t="shared" si="0"/>
        <v>20981</v>
      </c>
      <c r="F60">
        <f t="shared" si="1"/>
        <v>4.2500567187398718E-3</v>
      </c>
    </row>
    <row r="61" spans="2:6" ht="15.6">
      <c r="B61" s="11">
        <v>57</v>
      </c>
      <c r="C61" s="11">
        <v>4936833</v>
      </c>
      <c r="D61" s="11">
        <v>4957871</v>
      </c>
      <c r="E61">
        <f t="shared" si="0"/>
        <v>21038</v>
      </c>
      <c r="F61">
        <f t="shared" si="1"/>
        <v>4.2614364310074896E-3</v>
      </c>
    </row>
    <row r="62" spans="2:6" ht="15.6">
      <c r="B62" s="11">
        <v>58</v>
      </c>
      <c r="C62" s="11">
        <v>4937026</v>
      </c>
      <c r="D62" s="11">
        <v>4958132</v>
      </c>
      <c r="E62">
        <f t="shared" si="0"/>
        <v>21106</v>
      </c>
      <c r="F62">
        <f t="shared" si="1"/>
        <v>4.2750433155506976E-3</v>
      </c>
    </row>
    <row r="63" spans="2:6" ht="15.6">
      <c r="B63" s="11">
        <v>59</v>
      </c>
      <c r="C63" s="11">
        <v>4937269</v>
      </c>
      <c r="D63" s="11">
        <v>4958501</v>
      </c>
      <c r="E63">
        <f t="shared" si="0"/>
        <v>21232</v>
      </c>
      <c r="F63">
        <f t="shared" si="1"/>
        <v>4.3003530899369674E-3</v>
      </c>
    </row>
    <row r="64" spans="2:6" ht="15.6">
      <c r="B64" s="11">
        <v>60</v>
      </c>
      <c r="C64" s="11">
        <v>4937631</v>
      </c>
      <c r="D64" s="11">
        <v>4958941</v>
      </c>
      <c r="E64">
        <f t="shared" si="0"/>
        <v>21310</v>
      </c>
      <c r="F64">
        <f t="shared" si="1"/>
        <v>4.3158348608877415E-3</v>
      </c>
    </row>
    <row r="65" spans="2:6" ht="15.6">
      <c r="B65" s="11">
        <v>61</v>
      </c>
      <c r="C65" s="11">
        <v>4938356</v>
      </c>
      <c r="D65" s="11">
        <v>4960227</v>
      </c>
      <c r="E65">
        <f t="shared" si="0"/>
        <v>21871</v>
      </c>
      <c r="F65">
        <f t="shared" si="1"/>
        <v>4.4288018117770367E-3</v>
      </c>
    </row>
    <row r="66" spans="2:6" ht="15.6">
      <c r="B66" s="11">
        <v>62</v>
      </c>
      <c r="C66" s="11">
        <v>4938891</v>
      </c>
      <c r="D66" s="11">
        <v>4961119</v>
      </c>
      <c r="E66">
        <f t="shared" si="0"/>
        <v>22228</v>
      </c>
      <c r="F66">
        <f t="shared" si="1"/>
        <v>4.5006055003036106E-3</v>
      </c>
    </row>
    <row r="67" spans="2:6" ht="15.6">
      <c r="B67" s="11">
        <v>63</v>
      </c>
      <c r="C67" s="11">
        <v>4939130</v>
      </c>
      <c r="D67" s="11">
        <v>4961539</v>
      </c>
      <c r="E67">
        <f t="shared" si="0"/>
        <v>22409</v>
      </c>
      <c r="F67">
        <f t="shared" si="1"/>
        <v>4.5370338500910082E-3</v>
      </c>
    </row>
    <row r="68" spans="2:6" ht="15.6">
      <c r="B68" s="11">
        <v>64</v>
      </c>
      <c r="C68" s="11">
        <v>4939437</v>
      </c>
      <c r="D68" s="11">
        <v>4962003</v>
      </c>
      <c r="E68">
        <f t="shared" si="0"/>
        <v>22566</v>
      </c>
      <c r="F68">
        <f t="shared" si="1"/>
        <v>4.5685368595651688E-3</v>
      </c>
    </row>
    <row r="69" spans="2:6" ht="15.6">
      <c r="B69" s="11">
        <v>65</v>
      </c>
      <c r="C69" s="11">
        <v>4939680</v>
      </c>
      <c r="D69" s="11">
        <v>4962329</v>
      </c>
      <c r="E69">
        <f t="shared" ref="E69:E103" si="2">D69-C69</f>
        <v>22649</v>
      </c>
      <c r="F69">
        <f t="shared" ref="F69:F103" si="3">E69/C69</f>
        <v>4.5851148252518386E-3</v>
      </c>
    </row>
    <row r="70" spans="2:6" ht="15.6">
      <c r="B70" s="11">
        <v>66</v>
      </c>
      <c r="C70" s="11">
        <v>4939806</v>
      </c>
      <c r="D70" s="11">
        <v>4962543</v>
      </c>
      <c r="E70">
        <f t="shared" si="2"/>
        <v>22737</v>
      </c>
      <c r="F70">
        <f t="shared" si="3"/>
        <v>4.6028123371646577E-3</v>
      </c>
    </row>
    <row r="71" spans="2:6" ht="15.6">
      <c r="B71" s="11">
        <v>67</v>
      </c>
      <c r="C71" s="11">
        <v>4940153</v>
      </c>
      <c r="D71" s="11">
        <v>4963138</v>
      </c>
      <c r="E71">
        <f t="shared" si="2"/>
        <v>22985</v>
      </c>
      <c r="F71">
        <f t="shared" si="3"/>
        <v>4.6526899065676714E-3</v>
      </c>
    </row>
    <row r="72" spans="2:6" ht="15.6">
      <c r="B72" s="11">
        <v>68</v>
      </c>
      <c r="C72" s="11">
        <v>4940219</v>
      </c>
      <c r="D72" s="11">
        <v>4963263</v>
      </c>
      <c r="E72">
        <f t="shared" si="2"/>
        <v>23044</v>
      </c>
      <c r="F72">
        <f t="shared" si="3"/>
        <v>4.6645705382696596E-3</v>
      </c>
    </row>
    <row r="73" spans="2:6" ht="15.6">
      <c r="B73" s="11">
        <v>69</v>
      </c>
      <c r="C73" s="11">
        <v>4940386</v>
      </c>
      <c r="D73" s="11">
        <v>4963496</v>
      </c>
      <c r="E73">
        <f t="shared" si="2"/>
        <v>23110</v>
      </c>
      <c r="F73">
        <f t="shared" si="3"/>
        <v>4.6777721416909526E-3</v>
      </c>
    </row>
    <row r="74" spans="2:6" ht="15.6">
      <c r="B74" s="11">
        <v>70</v>
      </c>
      <c r="C74" s="11">
        <v>4940750</v>
      </c>
      <c r="D74" s="11">
        <v>4964315</v>
      </c>
      <c r="E74">
        <f t="shared" si="2"/>
        <v>23565</v>
      </c>
      <c r="F74">
        <f t="shared" si="3"/>
        <v>4.7695187977533776E-3</v>
      </c>
    </row>
    <row r="75" spans="2:6" ht="15.6">
      <c r="B75" s="11">
        <v>71</v>
      </c>
      <c r="C75" s="11">
        <v>4940825</v>
      </c>
      <c r="D75" s="11">
        <v>4964424</v>
      </c>
      <c r="E75">
        <f t="shared" si="2"/>
        <v>23599</v>
      </c>
      <c r="F75">
        <f t="shared" si="3"/>
        <v>4.7763278399862372E-3</v>
      </c>
    </row>
    <row r="76" spans="2:6" ht="15.6">
      <c r="B76" s="11">
        <v>72</v>
      </c>
      <c r="C76" s="11">
        <v>4940870</v>
      </c>
      <c r="D76" s="11">
        <v>4964514</v>
      </c>
      <c r="E76">
        <f t="shared" si="2"/>
        <v>23644</v>
      </c>
      <c r="F76">
        <f t="shared" si="3"/>
        <v>4.7853920463400172E-3</v>
      </c>
    </row>
    <row r="77" spans="2:6" ht="15.6">
      <c r="B77" s="11">
        <v>73</v>
      </c>
      <c r="C77" s="11">
        <v>4940899</v>
      </c>
      <c r="D77" s="11">
        <v>4964562</v>
      </c>
      <c r="E77">
        <f t="shared" si="2"/>
        <v>23663</v>
      </c>
      <c r="F77">
        <f t="shared" si="3"/>
        <v>4.7892094131047813E-3</v>
      </c>
    </row>
    <row r="78" spans="2:6" ht="15.6">
      <c r="B78" s="11">
        <v>74</v>
      </c>
      <c r="C78" s="11">
        <v>4940944</v>
      </c>
      <c r="D78" s="11">
        <v>4964673</v>
      </c>
      <c r="E78">
        <f t="shared" si="2"/>
        <v>23729</v>
      </c>
      <c r="F78">
        <f t="shared" si="3"/>
        <v>4.8025235663468361E-3</v>
      </c>
    </row>
    <row r="79" spans="2:6" ht="15.6">
      <c r="B79" s="11">
        <v>75</v>
      </c>
      <c r="C79" s="11">
        <v>4941138</v>
      </c>
      <c r="D79" s="11">
        <v>4965008</v>
      </c>
      <c r="E79">
        <f t="shared" si="2"/>
        <v>23870</v>
      </c>
      <c r="F79">
        <f t="shared" si="3"/>
        <v>4.830870945114263E-3</v>
      </c>
    </row>
    <row r="80" spans="2:6" ht="15.6">
      <c r="B80" s="11">
        <v>76</v>
      </c>
      <c r="C80" s="11">
        <v>4941226</v>
      </c>
      <c r="D80" s="11">
        <v>4965106</v>
      </c>
      <c r="E80">
        <f t="shared" si="2"/>
        <v>23880</v>
      </c>
      <c r="F80">
        <f t="shared" si="3"/>
        <v>4.832808699703272E-3</v>
      </c>
    </row>
    <row r="81" spans="2:6" ht="15.6">
      <c r="B81" s="11">
        <v>77</v>
      </c>
      <c r="C81" s="11">
        <v>4941270</v>
      </c>
      <c r="D81" s="11">
        <v>4965192</v>
      </c>
      <c r="E81">
        <f t="shared" si="2"/>
        <v>23922</v>
      </c>
      <c r="F81">
        <f t="shared" si="3"/>
        <v>4.8412655046172343E-3</v>
      </c>
    </row>
    <row r="82" spans="2:6" ht="15.6">
      <c r="B82" s="11">
        <v>78</v>
      </c>
      <c r="C82" s="11">
        <v>4941431</v>
      </c>
      <c r="D82" s="11">
        <v>4965596</v>
      </c>
      <c r="E82">
        <f t="shared" si="2"/>
        <v>24165</v>
      </c>
      <c r="F82">
        <f t="shared" si="3"/>
        <v>4.8902838064520176E-3</v>
      </c>
    </row>
    <row r="83" spans="2:6" ht="15.6">
      <c r="B83" s="11">
        <v>79</v>
      </c>
      <c r="C83" s="11">
        <v>4941514</v>
      </c>
      <c r="D83" s="11">
        <v>4965696</v>
      </c>
      <c r="E83">
        <f t="shared" si="2"/>
        <v>24182</v>
      </c>
      <c r="F83">
        <f t="shared" si="3"/>
        <v>4.8936419081277516E-3</v>
      </c>
    </row>
    <row r="84" spans="2:6" ht="15.6">
      <c r="B84" s="11">
        <v>80</v>
      </c>
      <c r="C84" s="11">
        <v>4941868</v>
      </c>
      <c r="D84" s="11">
        <v>4966559</v>
      </c>
      <c r="E84">
        <f t="shared" si="2"/>
        <v>24691</v>
      </c>
      <c r="F84">
        <f t="shared" si="3"/>
        <v>4.9962888527172317E-3</v>
      </c>
    </row>
    <row r="85" spans="2:6" ht="15.6">
      <c r="B85" s="11">
        <v>81</v>
      </c>
      <c r="C85" s="11">
        <v>4941912</v>
      </c>
      <c r="D85" s="11">
        <v>4966594</v>
      </c>
      <c r="E85">
        <f t="shared" si="2"/>
        <v>24682</v>
      </c>
      <c r="F85">
        <f t="shared" si="3"/>
        <v>4.9944232110972434E-3</v>
      </c>
    </row>
    <row r="86" spans="2:6" ht="15.6">
      <c r="B86" s="11">
        <v>82</v>
      </c>
      <c r="C86" s="11">
        <v>4942055</v>
      </c>
      <c r="D86" s="11">
        <v>4966822</v>
      </c>
      <c r="E86">
        <f t="shared" si="2"/>
        <v>24767</v>
      </c>
      <c r="F86">
        <f t="shared" si="3"/>
        <v>5.0114780187594027E-3</v>
      </c>
    </row>
    <row r="87" spans="2:6" ht="15.6">
      <c r="B87" s="11">
        <v>83</v>
      </c>
      <c r="C87" s="11">
        <v>4942120</v>
      </c>
      <c r="D87" s="11">
        <v>4966867</v>
      </c>
      <c r="E87">
        <f t="shared" si="2"/>
        <v>24747</v>
      </c>
      <c r="F87">
        <f t="shared" si="3"/>
        <v>5.0073652602526855E-3</v>
      </c>
    </row>
    <row r="88" spans="2:6" ht="15.6">
      <c r="B88" s="11">
        <v>84</v>
      </c>
      <c r="C88" s="11">
        <v>4942189</v>
      </c>
      <c r="D88" s="11">
        <v>4966996</v>
      </c>
      <c r="E88">
        <f t="shared" si="2"/>
        <v>24807</v>
      </c>
      <c r="F88">
        <f t="shared" si="3"/>
        <v>5.019435719678062E-3</v>
      </c>
    </row>
    <row r="89" spans="2:6" ht="15.6">
      <c r="B89" s="11">
        <v>85</v>
      </c>
      <c r="C89" s="11">
        <v>4942249</v>
      </c>
      <c r="D89" s="11">
        <v>4967126</v>
      </c>
      <c r="E89">
        <f t="shared" si="2"/>
        <v>24877</v>
      </c>
      <c r="F89">
        <f t="shared" si="3"/>
        <v>5.0335383749382113E-3</v>
      </c>
    </row>
    <row r="90" spans="2:6" ht="15.6">
      <c r="B90" s="11">
        <v>86</v>
      </c>
      <c r="C90" s="11">
        <v>4942264</v>
      </c>
      <c r="D90" s="11">
        <v>4967151</v>
      </c>
      <c r="E90">
        <f t="shared" si="2"/>
        <v>24887</v>
      </c>
      <c r="F90">
        <f t="shared" si="3"/>
        <v>5.0355464621072449E-3</v>
      </c>
    </row>
    <row r="91" spans="2:6" ht="15.6">
      <c r="B91" s="11">
        <v>87</v>
      </c>
      <c r="C91" s="11">
        <v>4942279</v>
      </c>
      <c r="D91" s="11">
        <v>4967171</v>
      </c>
      <c r="E91">
        <f t="shared" si="2"/>
        <v>24892</v>
      </c>
      <c r="F91">
        <f t="shared" si="3"/>
        <v>5.0365428580620396E-3</v>
      </c>
    </row>
    <row r="92" spans="2:6" ht="15.6">
      <c r="B92" s="11">
        <v>88</v>
      </c>
      <c r="C92" s="11">
        <v>4942291</v>
      </c>
      <c r="D92" s="11">
        <v>4967186</v>
      </c>
      <c r="E92">
        <f t="shared" si="2"/>
        <v>24895</v>
      </c>
      <c r="F92">
        <f t="shared" si="3"/>
        <v>5.0371376351574602E-3</v>
      </c>
    </row>
    <row r="93" spans="2:6" ht="15.6">
      <c r="B93" s="11">
        <v>89</v>
      </c>
      <c r="C93" s="11">
        <v>4942325</v>
      </c>
      <c r="D93" s="11">
        <v>4967222</v>
      </c>
      <c r="E93">
        <f t="shared" si="2"/>
        <v>24897</v>
      </c>
      <c r="F93">
        <f t="shared" si="3"/>
        <v>5.0375076507514173E-3</v>
      </c>
    </row>
    <row r="94" spans="2:6" ht="15.6">
      <c r="B94" s="11">
        <v>90</v>
      </c>
      <c r="C94" s="11">
        <v>4942337</v>
      </c>
      <c r="D94" s="11">
        <v>4967249</v>
      </c>
      <c r="E94">
        <f t="shared" si="2"/>
        <v>24912</v>
      </c>
      <c r="F94">
        <f t="shared" si="3"/>
        <v>5.0405304211347786E-3</v>
      </c>
    </row>
    <row r="95" spans="2:6" ht="15.6">
      <c r="B95" s="11">
        <v>91</v>
      </c>
      <c r="C95" s="11">
        <v>4942417</v>
      </c>
      <c r="D95" s="11">
        <v>4967342</v>
      </c>
      <c r="E95">
        <f t="shared" si="2"/>
        <v>24925</v>
      </c>
      <c r="F95">
        <f t="shared" si="3"/>
        <v>5.0430791250515687E-3</v>
      </c>
    </row>
    <row r="96" spans="2:6" ht="15.6">
      <c r="B96" s="11">
        <v>92</v>
      </c>
      <c r="C96" s="11">
        <v>4942428</v>
      </c>
      <c r="D96" s="11">
        <v>4967366</v>
      </c>
      <c r="E96">
        <f t="shared" si="2"/>
        <v>24938</v>
      </c>
      <c r="F96">
        <f t="shared" si="3"/>
        <v>5.0456981872067739E-3</v>
      </c>
    </row>
    <row r="97" spans="2:6" ht="15.6">
      <c r="B97" s="11">
        <v>93</v>
      </c>
      <c r="C97" s="11">
        <v>4942440</v>
      </c>
      <c r="D97" s="11">
        <v>4967390</v>
      </c>
      <c r="E97">
        <f t="shared" si="2"/>
        <v>24950</v>
      </c>
      <c r="F97">
        <f t="shared" si="3"/>
        <v>5.048113887067926E-3</v>
      </c>
    </row>
    <row r="98" spans="2:6" ht="15.6">
      <c r="B98" s="11">
        <v>94</v>
      </c>
      <c r="C98" s="11">
        <v>4942465</v>
      </c>
      <c r="D98" s="11">
        <v>4967428</v>
      </c>
      <c r="E98">
        <f t="shared" si="2"/>
        <v>24963</v>
      </c>
      <c r="F98">
        <f t="shared" si="3"/>
        <v>5.0507186191505659E-3</v>
      </c>
    </row>
    <row r="99" spans="2:6" ht="15.6">
      <c r="B99" s="11">
        <v>95</v>
      </c>
      <c r="C99" s="11">
        <v>4942480</v>
      </c>
      <c r="D99" s="11">
        <v>4967439</v>
      </c>
      <c r="E99">
        <f t="shared" si="2"/>
        <v>24959</v>
      </c>
      <c r="F99">
        <f t="shared" si="3"/>
        <v>5.0498939803499459E-3</v>
      </c>
    </row>
    <row r="100" spans="2:6" ht="15.6">
      <c r="B100" s="11">
        <v>96</v>
      </c>
      <c r="C100" s="11">
        <v>4942489</v>
      </c>
      <c r="D100" s="11">
        <v>4967451</v>
      </c>
      <c r="E100">
        <f t="shared" si="2"/>
        <v>24962</v>
      </c>
      <c r="F100">
        <f t="shared" si="3"/>
        <v>5.0504917663954339E-3</v>
      </c>
    </row>
    <row r="101" spans="2:6" ht="15.6">
      <c r="B101" s="11">
        <v>97</v>
      </c>
      <c r="C101" s="11">
        <v>4942510</v>
      </c>
      <c r="D101" s="11">
        <v>4967472</v>
      </c>
      <c r="E101">
        <f t="shared" si="2"/>
        <v>24962</v>
      </c>
      <c r="F101">
        <f t="shared" si="3"/>
        <v>5.0504703075967472E-3</v>
      </c>
    </row>
    <row r="102" spans="2:6" ht="15.6">
      <c r="B102" s="11">
        <v>98</v>
      </c>
      <c r="C102" s="11">
        <v>4942524</v>
      </c>
      <c r="D102" s="11">
        <v>4967500</v>
      </c>
      <c r="E102">
        <f t="shared" si="2"/>
        <v>24976</v>
      </c>
      <c r="F102">
        <f t="shared" si="3"/>
        <v>5.0532885626857855E-3</v>
      </c>
    </row>
    <row r="103" spans="2:6" ht="15.6">
      <c r="B103" s="11">
        <v>99</v>
      </c>
      <c r="C103" s="11">
        <v>4942589</v>
      </c>
      <c r="D103" s="11">
        <v>4967599</v>
      </c>
      <c r="E103">
        <f t="shared" si="2"/>
        <v>25010</v>
      </c>
      <c r="F103">
        <f t="shared" si="3"/>
        <v>5.0601010927673737E-3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showGridLines="0" zoomScale="84" zoomScaleNormal="84" workbookViewId="0">
      <selection activeCell="N33" sqref="N33"/>
    </sheetView>
  </sheetViews>
  <sheetFormatPr defaultRowHeight="14.4"/>
  <cols>
    <col min="2" max="2" width="12.5546875" customWidth="1"/>
    <col min="3" max="3" width="12.109375" customWidth="1"/>
    <col min="4" max="4" width="10.88671875" customWidth="1"/>
    <col min="5" max="5" width="12.5546875" customWidth="1"/>
  </cols>
  <sheetData>
    <row r="2" spans="2:6" ht="15" customHeight="1">
      <c r="B2" s="45" t="s">
        <v>5</v>
      </c>
      <c r="C2" s="47" t="s">
        <v>1</v>
      </c>
      <c r="D2" s="48"/>
      <c r="E2" s="45" t="s">
        <v>5</v>
      </c>
      <c r="F2" t="s">
        <v>9</v>
      </c>
    </row>
    <row r="3" spans="2:6">
      <c r="B3" s="46"/>
      <c r="C3" s="12" t="s">
        <v>2</v>
      </c>
      <c r="D3" s="12" t="s">
        <v>3</v>
      </c>
      <c r="E3" s="46"/>
      <c r="F3" s="12" t="s">
        <v>3</v>
      </c>
    </row>
    <row r="4" spans="2:6">
      <c r="B4" s="12">
        <v>0</v>
      </c>
      <c r="C4" s="12">
        <v>7748652</v>
      </c>
      <c r="D4" s="12">
        <v>7789785</v>
      </c>
      <c r="E4" s="12">
        <v>0</v>
      </c>
      <c r="F4" s="20">
        <f>(D4-C4)/C4</f>
        <v>5.3084071913411524E-3</v>
      </c>
    </row>
    <row r="5" spans="2:6">
      <c r="B5" s="12">
        <v>1</v>
      </c>
      <c r="C5" s="12">
        <v>7347091</v>
      </c>
      <c r="D5" s="12">
        <v>7386981</v>
      </c>
      <c r="E5" s="12">
        <v>1</v>
      </c>
      <c r="F5" s="20">
        <f t="shared" ref="F5:F68" si="0">(D5-C5)/C5</f>
        <v>5.4293597289049502E-3</v>
      </c>
    </row>
    <row r="6" spans="2:6">
      <c r="B6" s="12">
        <v>2</v>
      </c>
      <c r="C6" s="12">
        <v>6519294</v>
      </c>
      <c r="D6" s="12">
        <v>6560951</v>
      </c>
      <c r="E6" s="12">
        <v>2</v>
      </c>
      <c r="F6" s="20">
        <f t="shared" si="0"/>
        <v>6.3898023313567389E-3</v>
      </c>
    </row>
    <row r="7" spans="2:6">
      <c r="B7" s="12">
        <v>3</v>
      </c>
      <c r="C7" s="12">
        <v>6059921</v>
      </c>
      <c r="D7" s="12">
        <v>6101629</v>
      </c>
      <c r="E7" s="12">
        <v>3</v>
      </c>
      <c r="F7" s="20">
        <f t="shared" si="0"/>
        <v>6.882597974462043E-3</v>
      </c>
    </row>
    <row r="8" spans="2:6">
      <c r="B8" s="12">
        <v>4</v>
      </c>
      <c r="C8" s="12">
        <v>5727479</v>
      </c>
      <c r="D8" s="12">
        <v>5768007</v>
      </c>
      <c r="E8" s="12">
        <v>4</v>
      </c>
      <c r="F8" s="20">
        <f t="shared" si="0"/>
        <v>7.0760626097450549E-3</v>
      </c>
    </row>
    <row r="9" spans="2:6">
      <c r="B9" s="12">
        <v>5</v>
      </c>
      <c r="C9" s="12">
        <v>5528825</v>
      </c>
      <c r="D9" s="12">
        <v>5571113</v>
      </c>
      <c r="E9" s="12">
        <v>5</v>
      </c>
      <c r="F9" s="20">
        <f t="shared" si="0"/>
        <v>7.6486414382802856E-3</v>
      </c>
    </row>
    <row r="10" spans="2:6">
      <c r="B10" s="12">
        <v>6</v>
      </c>
      <c r="C10" s="12">
        <v>5333143</v>
      </c>
      <c r="D10" s="12">
        <v>5376774</v>
      </c>
      <c r="E10" s="12">
        <v>6</v>
      </c>
      <c r="F10" s="20">
        <f t="shared" si="0"/>
        <v>8.18110446316553E-3</v>
      </c>
    </row>
    <row r="11" spans="2:6">
      <c r="B11" s="12">
        <v>7</v>
      </c>
      <c r="C11" s="12">
        <v>5205986</v>
      </c>
      <c r="D11" s="12">
        <v>5252328</v>
      </c>
      <c r="E11" s="12">
        <v>7</v>
      </c>
      <c r="F11" s="20">
        <f t="shared" si="0"/>
        <v>8.9016758784983292E-3</v>
      </c>
    </row>
    <row r="12" spans="2:6">
      <c r="B12" s="12">
        <v>8</v>
      </c>
      <c r="C12" s="12">
        <v>5002510</v>
      </c>
      <c r="D12" s="12">
        <v>5054079</v>
      </c>
      <c r="E12" s="12">
        <v>8</v>
      </c>
      <c r="F12" s="20">
        <f t="shared" si="0"/>
        <v>1.0308625070214752E-2</v>
      </c>
    </row>
    <row r="13" spans="2:6">
      <c r="B13" s="12">
        <v>9</v>
      </c>
      <c r="C13" s="12">
        <v>4881597</v>
      </c>
      <c r="D13" s="12">
        <v>4933791</v>
      </c>
      <c r="E13" s="12">
        <v>9</v>
      </c>
      <c r="F13" s="20">
        <f t="shared" si="0"/>
        <v>1.0691992804813671E-2</v>
      </c>
    </row>
    <row r="14" spans="2:6">
      <c r="B14" s="12">
        <v>10</v>
      </c>
      <c r="C14" s="12">
        <v>4681310</v>
      </c>
      <c r="D14" s="12">
        <v>4739368</v>
      </c>
      <c r="E14" s="12">
        <v>10</v>
      </c>
      <c r="F14" s="20">
        <f t="shared" si="0"/>
        <v>1.2402084032033769E-2</v>
      </c>
    </row>
    <row r="15" spans="2:6">
      <c r="B15" s="12">
        <v>11</v>
      </c>
      <c r="C15" s="12">
        <v>4572148</v>
      </c>
      <c r="D15" s="12">
        <v>4632878</v>
      </c>
      <c r="E15" s="12">
        <v>11</v>
      </c>
      <c r="F15" s="20">
        <f t="shared" si="0"/>
        <v>1.3282597151273319E-2</v>
      </c>
    </row>
    <row r="16" spans="2:6">
      <c r="B16" s="12">
        <v>12</v>
      </c>
      <c r="C16" s="12">
        <v>4446331</v>
      </c>
      <c r="D16" s="12">
        <v>4510148</v>
      </c>
      <c r="E16" s="12">
        <v>12</v>
      </c>
      <c r="F16" s="20">
        <f t="shared" si="0"/>
        <v>1.4352732623819505E-2</v>
      </c>
    </row>
    <row r="17" spans="2:6">
      <c r="B17" s="12">
        <v>13</v>
      </c>
      <c r="C17" s="12">
        <v>4310381</v>
      </c>
      <c r="D17" s="12">
        <v>4376336</v>
      </c>
      <c r="E17" s="12">
        <v>13</v>
      </c>
      <c r="F17" s="20">
        <f t="shared" si="0"/>
        <v>1.5301431590386093E-2</v>
      </c>
    </row>
    <row r="18" spans="2:6">
      <c r="B18" s="12">
        <v>14</v>
      </c>
      <c r="C18" s="12">
        <v>4179974</v>
      </c>
      <c r="D18" s="12">
        <v>4251862</v>
      </c>
      <c r="E18" s="12">
        <v>14</v>
      </c>
      <c r="F18" s="20">
        <f t="shared" si="0"/>
        <v>1.719819309880875E-2</v>
      </c>
    </row>
    <row r="19" spans="2:6">
      <c r="B19" s="12">
        <v>15</v>
      </c>
      <c r="C19" s="12">
        <v>4039707</v>
      </c>
      <c r="D19" s="12">
        <v>4129755</v>
      </c>
      <c r="E19" s="12">
        <v>15</v>
      </c>
      <c r="F19" s="20">
        <f t="shared" si="0"/>
        <v>2.2290725540243389E-2</v>
      </c>
    </row>
    <row r="20" spans="2:6">
      <c r="B20" s="12">
        <v>16</v>
      </c>
      <c r="C20" s="12">
        <v>3835659</v>
      </c>
      <c r="D20" s="12">
        <v>3939055</v>
      </c>
      <c r="E20" s="12">
        <v>16</v>
      </c>
      <c r="F20" s="20">
        <f t="shared" si="0"/>
        <v>2.6956515164669227E-2</v>
      </c>
    </row>
    <row r="21" spans="2:6">
      <c r="B21" s="12">
        <v>17</v>
      </c>
      <c r="C21" s="12">
        <v>3762436</v>
      </c>
      <c r="D21" s="12">
        <v>3878717</v>
      </c>
      <c r="E21" s="12">
        <v>17</v>
      </c>
      <c r="F21" s="20">
        <f t="shared" si="0"/>
        <v>3.0905774875639079E-2</v>
      </c>
    </row>
    <row r="22" spans="2:6">
      <c r="B22" s="12">
        <v>18</v>
      </c>
      <c r="C22" s="12">
        <v>3650639</v>
      </c>
      <c r="D22" s="12">
        <v>3773636</v>
      </c>
      <c r="E22" s="12">
        <v>18</v>
      </c>
      <c r="F22" s="20">
        <f t="shared" si="0"/>
        <v>3.3691909827293247E-2</v>
      </c>
    </row>
    <row r="23" spans="2:6">
      <c r="B23" s="12">
        <v>19</v>
      </c>
      <c r="C23" s="12">
        <v>3560938</v>
      </c>
      <c r="D23" s="12">
        <v>3685287</v>
      </c>
      <c r="E23" s="12">
        <v>19</v>
      </c>
      <c r="F23" s="20">
        <f t="shared" si="0"/>
        <v>3.4920293473236545E-2</v>
      </c>
    </row>
    <row r="24" spans="2:6">
      <c r="B24" s="12">
        <v>20</v>
      </c>
      <c r="C24" s="12">
        <v>3425990</v>
      </c>
      <c r="D24" s="12">
        <v>3572753</v>
      </c>
      <c r="E24" s="12">
        <v>20</v>
      </c>
      <c r="F24" s="20">
        <f t="shared" si="0"/>
        <v>4.283812854094729E-2</v>
      </c>
    </row>
    <row r="25" spans="2:6">
      <c r="B25" s="12">
        <v>21</v>
      </c>
      <c r="C25" s="12">
        <v>3331310</v>
      </c>
      <c r="D25" s="12">
        <v>3487051</v>
      </c>
      <c r="E25" s="12">
        <v>21</v>
      </c>
      <c r="F25" s="20">
        <f t="shared" si="0"/>
        <v>4.6750677661340431E-2</v>
      </c>
    </row>
    <row r="26" spans="2:6">
      <c r="B26" s="12">
        <v>22</v>
      </c>
      <c r="C26" s="12">
        <v>3236153</v>
      </c>
      <c r="D26" s="12">
        <v>3404065</v>
      </c>
      <c r="E26" s="12">
        <v>22</v>
      </c>
      <c r="F26" s="20">
        <f t="shared" si="0"/>
        <v>5.1886298330146935E-2</v>
      </c>
    </row>
    <row r="27" spans="2:6">
      <c r="B27" s="12">
        <v>23</v>
      </c>
      <c r="C27" s="12">
        <v>3149018</v>
      </c>
      <c r="D27" s="12">
        <v>3332588</v>
      </c>
      <c r="E27" s="12">
        <v>23</v>
      </c>
      <c r="F27" s="20">
        <f t="shared" si="0"/>
        <v>5.829436351268872E-2</v>
      </c>
    </row>
    <row r="28" spans="2:6">
      <c r="B28" s="12">
        <v>24</v>
      </c>
      <c r="C28" s="12">
        <v>3018898</v>
      </c>
      <c r="D28" s="12">
        <v>3211405</v>
      </c>
      <c r="E28" s="12">
        <v>24</v>
      </c>
      <c r="F28" s="20">
        <f t="shared" si="0"/>
        <v>6.3767308468189385E-2</v>
      </c>
    </row>
    <row r="29" spans="2:6">
      <c r="B29" s="12">
        <v>25</v>
      </c>
      <c r="C29" s="12">
        <v>2896177</v>
      </c>
      <c r="D29" s="12">
        <v>3101173</v>
      </c>
      <c r="E29" s="12">
        <v>25</v>
      </c>
      <c r="F29" s="20">
        <f t="shared" si="0"/>
        <v>7.0781585517735973E-2</v>
      </c>
    </row>
    <row r="30" spans="2:6">
      <c r="B30" s="12">
        <v>26</v>
      </c>
      <c r="C30" s="12">
        <v>2758912</v>
      </c>
      <c r="D30" s="12">
        <v>2971225</v>
      </c>
      <c r="E30" s="12">
        <v>26</v>
      </c>
      <c r="F30" s="20">
        <f t="shared" si="0"/>
        <v>7.6955336016516662E-2</v>
      </c>
    </row>
    <row r="31" spans="2:6">
      <c r="B31" s="12">
        <v>27</v>
      </c>
      <c r="C31" s="12">
        <v>2732763</v>
      </c>
      <c r="D31" s="12">
        <v>2946350</v>
      </c>
      <c r="E31" s="12">
        <v>27</v>
      </c>
      <c r="F31" s="20">
        <f t="shared" si="0"/>
        <v>7.8157893677571019E-2</v>
      </c>
    </row>
    <row r="32" spans="2:6">
      <c r="B32" s="12">
        <v>28</v>
      </c>
      <c r="C32" s="12">
        <v>2678547</v>
      </c>
      <c r="D32" s="12">
        <v>2904388</v>
      </c>
      <c r="E32" s="12">
        <v>28</v>
      </c>
      <c r="F32" s="20">
        <f t="shared" si="0"/>
        <v>8.4314742283782967E-2</v>
      </c>
    </row>
    <row r="33" spans="2:6">
      <c r="B33" s="12">
        <v>29</v>
      </c>
      <c r="C33" s="12">
        <v>2630958</v>
      </c>
      <c r="D33" s="12">
        <v>2861307</v>
      </c>
      <c r="E33" s="12">
        <v>29</v>
      </c>
      <c r="F33" s="20">
        <f t="shared" si="0"/>
        <v>8.7553279071729759E-2</v>
      </c>
    </row>
    <row r="34" spans="2:6">
      <c r="B34" s="12">
        <v>30</v>
      </c>
      <c r="C34" s="12">
        <v>2595700</v>
      </c>
      <c r="D34" s="12">
        <v>2827523</v>
      </c>
      <c r="E34" s="12">
        <v>30</v>
      </c>
      <c r="F34" s="20">
        <f t="shared" si="0"/>
        <v>8.9310397965866622E-2</v>
      </c>
    </row>
    <row r="35" spans="2:6">
      <c r="B35" s="12">
        <v>31</v>
      </c>
      <c r="C35" s="12">
        <v>2546702</v>
      </c>
      <c r="D35" s="12">
        <v>2789643</v>
      </c>
      <c r="E35" s="12">
        <v>31</v>
      </c>
      <c r="F35" s="20">
        <f t="shared" si="0"/>
        <v>9.5394357093998433E-2</v>
      </c>
    </row>
    <row r="36" spans="2:6">
      <c r="B36" s="12">
        <v>32</v>
      </c>
      <c r="C36" s="12">
        <v>2477205</v>
      </c>
      <c r="D36" s="12">
        <v>2723215</v>
      </c>
      <c r="E36" s="12">
        <v>32</v>
      </c>
      <c r="F36" s="20">
        <f t="shared" si="0"/>
        <v>9.9309504058000847E-2</v>
      </c>
    </row>
    <row r="37" spans="2:6">
      <c r="B37" s="12">
        <v>33</v>
      </c>
      <c r="C37" s="12">
        <v>2410857</v>
      </c>
      <c r="D37" s="12">
        <v>2658435</v>
      </c>
      <c r="E37" s="12">
        <v>33</v>
      </c>
      <c r="F37" s="20">
        <f t="shared" si="0"/>
        <v>0.10269294280000846</v>
      </c>
    </row>
    <row r="38" spans="2:6">
      <c r="B38" s="12">
        <v>34</v>
      </c>
      <c r="C38" s="12">
        <v>2366875</v>
      </c>
      <c r="D38" s="12">
        <v>2618760</v>
      </c>
      <c r="E38" s="12">
        <v>34</v>
      </c>
      <c r="F38" s="20">
        <f t="shared" si="0"/>
        <v>0.10642091365196725</v>
      </c>
    </row>
    <row r="39" spans="2:6">
      <c r="B39" s="12">
        <v>35</v>
      </c>
      <c r="C39" s="12">
        <v>2338452</v>
      </c>
      <c r="D39" s="12">
        <v>2589875</v>
      </c>
      <c r="E39" s="12">
        <v>35</v>
      </c>
      <c r="F39" s="20">
        <f t="shared" si="0"/>
        <v>0.10751685302926893</v>
      </c>
    </row>
    <row r="40" spans="2:6">
      <c r="B40" s="12">
        <v>36</v>
      </c>
      <c r="C40" s="12">
        <v>2208923</v>
      </c>
      <c r="D40" s="12">
        <v>2471706</v>
      </c>
      <c r="E40" s="12">
        <v>36</v>
      </c>
      <c r="F40" s="20">
        <f t="shared" si="0"/>
        <v>0.11896430975638354</v>
      </c>
    </row>
    <row r="41" spans="2:6">
      <c r="B41" s="12">
        <v>37</v>
      </c>
      <c r="C41" s="12">
        <v>2083535</v>
      </c>
      <c r="D41" s="12">
        <v>2358892</v>
      </c>
      <c r="E41" s="12">
        <v>37</v>
      </c>
      <c r="F41" s="20">
        <f t="shared" si="0"/>
        <v>0.1321585670507095</v>
      </c>
    </row>
    <row r="42" spans="2:6">
      <c r="B42" s="12">
        <v>38</v>
      </c>
      <c r="C42" s="12">
        <v>1972593</v>
      </c>
      <c r="D42" s="12">
        <v>2262753</v>
      </c>
      <c r="E42" s="12">
        <v>38</v>
      </c>
      <c r="F42" s="20">
        <f t="shared" si="0"/>
        <v>0.14709572628514853</v>
      </c>
    </row>
    <row r="43" spans="2:6">
      <c r="B43" s="12">
        <v>39</v>
      </c>
      <c r="C43" s="12">
        <v>1932621</v>
      </c>
      <c r="D43" s="12">
        <v>2227117</v>
      </c>
      <c r="E43" s="12">
        <v>39</v>
      </c>
      <c r="F43" s="20">
        <f t="shared" si="0"/>
        <v>0.15238166200201694</v>
      </c>
    </row>
    <row r="44" spans="2:6">
      <c r="B44" s="12">
        <v>40</v>
      </c>
      <c r="C44" s="12">
        <v>1913376</v>
      </c>
      <c r="D44" s="12">
        <v>2212191</v>
      </c>
      <c r="E44" s="12">
        <v>40</v>
      </c>
      <c r="F44" s="20">
        <f t="shared" si="0"/>
        <v>0.15617160453564799</v>
      </c>
    </row>
    <row r="45" spans="2:6">
      <c r="B45" s="12">
        <v>41</v>
      </c>
      <c r="C45" s="12">
        <v>1726454</v>
      </c>
      <c r="D45" s="12">
        <v>2033036</v>
      </c>
      <c r="E45" s="12">
        <v>41</v>
      </c>
      <c r="F45" s="20">
        <f t="shared" si="0"/>
        <v>0.17757901455816372</v>
      </c>
    </row>
    <row r="46" spans="2:6">
      <c r="B46" s="12">
        <v>42</v>
      </c>
      <c r="C46" s="12">
        <v>1703944</v>
      </c>
      <c r="D46" s="12">
        <v>2014926</v>
      </c>
      <c r="E46" s="12">
        <v>42</v>
      </c>
      <c r="F46" s="20">
        <f t="shared" si="0"/>
        <v>0.18250717159718863</v>
      </c>
    </row>
    <row r="47" spans="2:6">
      <c r="B47" s="12">
        <v>43</v>
      </c>
      <c r="C47" s="12">
        <v>1683599</v>
      </c>
      <c r="D47" s="12">
        <v>1995720</v>
      </c>
      <c r="E47" s="12">
        <v>43</v>
      </c>
      <c r="F47" s="20">
        <f t="shared" si="0"/>
        <v>0.18538915739436765</v>
      </c>
    </row>
    <row r="48" spans="2:6">
      <c r="B48" s="12">
        <v>44</v>
      </c>
      <c r="C48" s="12">
        <v>1664293</v>
      </c>
      <c r="D48" s="12">
        <v>1978168</v>
      </c>
      <c r="E48" s="12">
        <v>44</v>
      </c>
      <c r="F48" s="20">
        <f t="shared" si="0"/>
        <v>0.18859359499799613</v>
      </c>
    </row>
    <row r="49" spans="2:6">
      <c r="B49" s="12">
        <v>45</v>
      </c>
      <c r="C49" s="12">
        <v>1548695</v>
      </c>
      <c r="D49" s="12">
        <v>1864222</v>
      </c>
      <c r="E49" s="12">
        <v>45</v>
      </c>
      <c r="F49" s="20">
        <f t="shared" si="0"/>
        <v>0.20373734014767272</v>
      </c>
    </row>
    <row r="50" spans="2:6">
      <c r="B50" s="12">
        <v>46</v>
      </c>
      <c r="C50" s="12">
        <v>1509188</v>
      </c>
      <c r="D50" s="12">
        <v>1829942</v>
      </c>
      <c r="E50" s="12">
        <v>46</v>
      </c>
      <c r="F50" s="20">
        <f t="shared" si="0"/>
        <v>0.212534157440955</v>
      </c>
    </row>
    <row r="51" spans="2:6">
      <c r="B51" s="12">
        <v>47</v>
      </c>
      <c r="C51" s="12">
        <v>1493441</v>
      </c>
      <c r="D51" s="12">
        <v>1815530</v>
      </c>
      <c r="E51" s="12">
        <v>47</v>
      </c>
      <c r="F51" s="20">
        <f t="shared" si="0"/>
        <v>0.21566904886098615</v>
      </c>
    </row>
    <row r="52" spans="2:6">
      <c r="B52" s="12">
        <v>48</v>
      </c>
      <c r="C52" s="12">
        <v>1319009</v>
      </c>
      <c r="D52" s="12">
        <v>1635688</v>
      </c>
      <c r="E52" s="12">
        <v>48</v>
      </c>
      <c r="F52" s="20">
        <f t="shared" si="0"/>
        <v>0.2400885816548636</v>
      </c>
    </row>
    <row r="53" spans="2:6">
      <c r="B53" s="12">
        <v>49</v>
      </c>
      <c r="C53" s="12">
        <v>1292394</v>
      </c>
      <c r="D53" s="12">
        <v>1611144</v>
      </c>
      <c r="E53" s="12">
        <v>49</v>
      </c>
      <c r="F53" s="20">
        <f t="shared" si="0"/>
        <v>0.24663531399867222</v>
      </c>
    </row>
    <row r="54" spans="2:6">
      <c r="B54" s="12">
        <v>50</v>
      </c>
      <c r="C54" s="12">
        <v>1268025</v>
      </c>
      <c r="D54" s="12">
        <v>1590978</v>
      </c>
      <c r="E54" s="12">
        <v>50</v>
      </c>
      <c r="F54" s="20">
        <f t="shared" si="0"/>
        <v>0.25468977346661148</v>
      </c>
    </row>
    <row r="55" spans="2:6">
      <c r="B55" s="12">
        <v>51</v>
      </c>
      <c r="C55" s="12">
        <v>1240096</v>
      </c>
      <c r="D55" s="12">
        <v>1566204</v>
      </c>
      <c r="E55" s="12">
        <v>51</v>
      </c>
      <c r="F55" s="20">
        <f t="shared" si="0"/>
        <v>0.26296996361572006</v>
      </c>
    </row>
    <row r="56" spans="2:6">
      <c r="B56" s="12">
        <v>52</v>
      </c>
      <c r="C56" s="12">
        <v>1154099</v>
      </c>
      <c r="D56" s="12">
        <v>1483771</v>
      </c>
      <c r="E56" s="12">
        <v>52</v>
      </c>
      <c r="F56" s="20">
        <f t="shared" si="0"/>
        <v>0.28565313720919955</v>
      </c>
    </row>
    <row r="57" spans="2:6">
      <c r="B57" s="12">
        <v>53</v>
      </c>
      <c r="C57" s="12">
        <v>1124062</v>
      </c>
      <c r="D57" s="12">
        <v>1455936</v>
      </c>
      <c r="E57" s="12">
        <v>53</v>
      </c>
      <c r="F57" s="20">
        <f t="shared" si="0"/>
        <v>0.29524528006462275</v>
      </c>
    </row>
    <row r="58" spans="2:6">
      <c r="B58" s="12">
        <v>54</v>
      </c>
      <c r="C58" s="12">
        <v>1096406</v>
      </c>
      <c r="D58" s="12">
        <v>1425159</v>
      </c>
      <c r="E58" s="12">
        <v>54</v>
      </c>
      <c r="F58" s="20">
        <f t="shared" si="0"/>
        <v>0.29984604243318624</v>
      </c>
    </row>
    <row r="59" spans="2:6">
      <c r="B59" s="12">
        <v>55</v>
      </c>
      <c r="C59" s="12">
        <v>1053642</v>
      </c>
      <c r="D59" s="12">
        <v>1384819</v>
      </c>
      <c r="E59" s="12">
        <v>55</v>
      </c>
      <c r="F59" s="20">
        <f t="shared" si="0"/>
        <v>0.3143164376514983</v>
      </c>
    </row>
    <row r="60" spans="2:6">
      <c r="B60" s="12">
        <v>56</v>
      </c>
      <c r="C60" s="12">
        <v>886120.5</v>
      </c>
      <c r="D60" s="12">
        <v>1193270</v>
      </c>
      <c r="E60" s="12">
        <v>56</v>
      </c>
      <c r="F60" s="20">
        <f t="shared" si="0"/>
        <v>0.34662272230469782</v>
      </c>
    </row>
    <row r="61" spans="2:6">
      <c r="B61" s="12">
        <v>57</v>
      </c>
      <c r="C61" s="12">
        <v>866889.6</v>
      </c>
      <c r="D61" s="12">
        <v>1173884</v>
      </c>
      <c r="E61" s="12">
        <v>57</v>
      </c>
      <c r="F61" s="20">
        <f t="shared" si="0"/>
        <v>0.35413321373332896</v>
      </c>
    </row>
    <row r="62" spans="2:6">
      <c r="B62" s="12">
        <v>58</v>
      </c>
      <c r="C62" s="12">
        <v>850559.3</v>
      </c>
      <c r="D62" s="12">
        <v>1157566</v>
      </c>
      <c r="E62" s="12">
        <v>58</v>
      </c>
      <c r="F62" s="20">
        <f t="shared" si="0"/>
        <v>0.36094684991393305</v>
      </c>
    </row>
    <row r="63" spans="2:6">
      <c r="B63" s="12">
        <v>59</v>
      </c>
      <c r="C63" s="12">
        <v>831256.4</v>
      </c>
      <c r="D63" s="12">
        <v>1140190</v>
      </c>
      <c r="E63" s="12">
        <v>59</v>
      </c>
      <c r="F63" s="20">
        <f t="shared" si="0"/>
        <v>0.37164658220977304</v>
      </c>
    </row>
    <row r="64" spans="2:6">
      <c r="B64" s="12">
        <v>60</v>
      </c>
      <c r="C64" s="12">
        <v>802955.9</v>
      </c>
      <c r="D64" s="12">
        <v>1112564</v>
      </c>
      <c r="E64" s="12">
        <v>60</v>
      </c>
      <c r="F64" s="20">
        <f t="shared" si="0"/>
        <v>0.38558543501579595</v>
      </c>
    </row>
    <row r="65" spans="2:6">
      <c r="B65" s="12">
        <v>61</v>
      </c>
      <c r="C65" s="12">
        <v>759449.5</v>
      </c>
      <c r="D65" s="12">
        <v>1070745</v>
      </c>
      <c r="E65" s="12">
        <v>61</v>
      </c>
      <c r="F65" s="20">
        <f t="shared" si="0"/>
        <v>0.409896247215911</v>
      </c>
    </row>
    <row r="66" spans="2:6">
      <c r="B66" s="12">
        <v>62</v>
      </c>
      <c r="C66" s="12">
        <v>664199.4</v>
      </c>
      <c r="D66" s="12">
        <v>957525</v>
      </c>
      <c r="E66" s="12">
        <v>62</v>
      </c>
      <c r="F66" s="20">
        <f t="shared" si="0"/>
        <v>0.44162280182728253</v>
      </c>
    </row>
    <row r="67" spans="2:6">
      <c r="B67" s="12">
        <v>63</v>
      </c>
      <c r="C67" s="12">
        <v>597750.6</v>
      </c>
      <c r="D67" s="12">
        <v>879627.9</v>
      </c>
      <c r="E67" s="12">
        <v>63</v>
      </c>
      <c r="F67" s="20">
        <f t="shared" si="0"/>
        <v>0.47156339115343432</v>
      </c>
    </row>
    <row r="68" spans="2:6">
      <c r="B68" s="12">
        <v>64</v>
      </c>
      <c r="C68" s="12">
        <v>566070.30000000005</v>
      </c>
      <c r="D68" s="12">
        <v>842010.1</v>
      </c>
      <c r="E68" s="12">
        <v>64</v>
      </c>
      <c r="F68" s="20">
        <f t="shared" si="0"/>
        <v>0.48746560277053913</v>
      </c>
    </row>
    <row r="69" spans="2:6">
      <c r="B69" s="12">
        <v>65</v>
      </c>
      <c r="C69" s="12">
        <v>524297</v>
      </c>
      <c r="D69" s="12">
        <v>798979.4</v>
      </c>
      <c r="E69" s="12">
        <v>65</v>
      </c>
      <c r="F69" s="20">
        <f t="shared" ref="F69:F103" si="1">(D69-C69)/C69</f>
        <v>0.52390610665329007</v>
      </c>
    </row>
    <row r="70" spans="2:6">
      <c r="B70" s="12">
        <v>66</v>
      </c>
      <c r="C70" s="12">
        <v>489225.9</v>
      </c>
      <c r="D70" s="12">
        <v>763821.7</v>
      </c>
      <c r="E70" s="12">
        <v>66</v>
      </c>
      <c r="F70" s="20">
        <f t="shared" si="1"/>
        <v>0.56128630965776738</v>
      </c>
    </row>
    <row r="71" spans="2:6">
      <c r="B71" s="12">
        <v>67</v>
      </c>
      <c r="C71" s="12">
        <v>472488.5</v>
      </c>
      <c r="D71" s="12">
        <v>744464.3</v>
      </c>
      <c r="E71" s="12">
        <v>67</v>
      </c>
      <c r="F71" s="20">
        <f t="shared" si="1"/>
        <v>0.57562416863055932</v>
      </c>
    </row>
    <row r="72" spans="2:6">
      <c r="B72" s="12">
        <v>68</v>
      </c>
      <c r="C72" s="12">
        <v>417689.3</v>
      </c>
      <c r="D72" s="12">
        <v>673512.4</v>
      </c>
      <c r="E72" s="12">
        <v>68</v>
      </c>
      <c r="F72" s="20">
        <f t="shared" si="1"/>
        <v>0.61247223713894527</v>
      </c>
    </row>
    <row r="73" spans="2:6">
      <c r="B73" s="12">
        <v>69</v>
      </c>
      <c r="C73" s="12">
        <v>405953.3</v>
      </c>
      <c r="D73" s="12">
        <v>661254.9</v>
      </c>
      <c r="E73" s="12">
        <v>69</v>
      </c>
      <c r="F73" s="20">
        <f t="shared" si="1"/>
        <v>0.62889401317836324</v>
      </c>
    </row>
    <row r="74" spans="2:6">
      <c r="B74" s="12">
        <v>70</v>
      </c>
      <c r="C74" s="12">
        <v>383764</v>
      </c>
      <c r="D74" s="12">
        <v>636337.1</v>
      </c>
      <c r="E74" s="12">
        <v>70</v>
      </c>
      <c r="F74" s="20">
        <f t="shared" si="1"/>
        <v>0.65814693405322011</v>
      </c>
    </row>
    <row r="75" spans="2:6">
      <c r="B75" s="12">
        <v>71</v>
      </c>
      <c r="C75" s="12">
        <v>308447.5</v>
      </c>
      <c r="D75" s="12">
        <v>519308</v>
      </c>
      <c r="E75" s="12">
        <v>71</v>
      </c>
      <c r="F75" s="20">
        <f t="shared" si="1"/>
        <v>0.68361876818583389</v>
      </c>
    </row>
    <row r="76" spans="2:6">
      <c r="B76" s="12">
        <v>72</v>
      </c>
      <c r="C76" s="12">
        <v>302959.7</v>
      </c>
      <c r="D76" s="12">
        <v>511726.2</v>
      </c>
      <c r="E76" s="12">
        <v>72</v>
      </c>
      <c r="F76" s="20">
        <f t="shared" si="1"/>
        <v>0.68909000107935148</v>
      </c>
    </row>
    <row r="77" spans="2:6">
      <c r="B77" s="12">
        <v>73</v>
      </c>
      <c r="C77" s="12">
        <v>297439.40000000002</v>
      </c>
      <c r="D77" s="12">
        <v>504471.6</v>
      </c>
      <c r="E77" s="12">
        <v>73</v>
      </c>
      <c r="F77" s="20">
        <f t="shared" si="1"/>
        <v>0.69604833791353782</v>
      </c>
    </row>
    <row r="78" spans="2:6">
      <c r="B78" s="12">
        <v>74</v>
      </c>
      <c r="C78" s="12">
        <v>293230.7</v>
      </c>
      <c r="D78" s="12">
        <v>499346.4</v>
      </c>
      <c r="E78" s="12">
        <v>74</v>
      </c>
      <c r="F78" s="20">
        <f t="shared" si="1"/>
        <v>0.70291309879900021</v>
      </c>
    </row>
    <row r="79" spans="2:6">
      <c r="B79" s="12">
        <v>75</v>
      </c>
      <c r="C79" s="12">
        <v>284615.2</v>
      </c>
      <c r="D79" s="12">
        <v>488444.8</v>
      </c>
      <c r="E79" s="12">
        <v>75</v>
      </c>
      <c r="F79" s="20">
        <f t="shared" si="1"/>
        <v>0.71615851858930923</v>
      </c>
    </row>
    <row r="80" spans="2:6">
      <c r="B80" s="12">
        <v>76</v>
      </c>
      <c r="C80" s="12">
        <v>254379.8</v>
      </c>
      <c r="D80" s="12">
        <v>441903.6</v>
      </c>
      <c r="E80" s="12">
        <v>76</v>
      </c>
      <c r="F80" s="20">
        <f t="shared" si="1"/>
        <v>0.73718038932336605</v>
      </c>
    </row>
    <row r="81" spans="2:6">
      <c r="B81" s="12">
        <v>77</v>
      </c>
      <c r="C81" s="12">
        <v>243854.5</v>
      </c>
      <c r="D81" s="12">
        <v>427829.8</v>
      </c>
      <c r="E81" s="12">
        <v>77</v>
      </c>
      <c r="F81" s="20">
        <f t="shared" si="1"/>
        <v>0.75444701656110502</v>
      </c>
    </row>
    <row r="82" spans="2:6">
      <c r="B82" s="12">
        <v>78</v>
      </c>
      <c r="C82" s="12">
        <v>234294.9</v>
      </c>
      <c r="D82" s="12">
        <v>415155.1</v>
      </c>
      <c r="E82" s="12">
        <v>78</v>
      </c>
      <c r="F82" s="20">
        <f t="shared" si="1"/>
        <v>0.77193400283147429</v>
      </c>
    </row>
    <row r="83" spans="2:6">
      <c r="B83" s="12">
        <v>79</v>
      </c>
      <c r="C83" s="12">
        <v>213114.6</v>
      </c>
      <c r="D83" s="12">
        <v>377839.4</v>
      </c>
      <c r="E83" s="12">
        <v>79</v>
      </c>
      <c r="F83" s="20">
        <f t="shared" si="1"/>
        <v>0.77294000504892679</v>
      </c>
    </row>
    <row r="84" spans="2:6">
      <c r="B84" s="12">
        <v>80</v>
      </c>
      <c r="C84" s="12">
        <v>204448.6</v>
      </c>
      <c r="D84" s="12">
        <v>365668.2</v>
      </c>
      <c r="E84" s="12">
        <v>80</v>
      </c>
      <c r="F84" s="20">
        <f t="shared" si="1"/>
        <v>0.78855810213422839</v>
      </c>
    </row>
    <row r="85" spans="2:6">
      <c r="B85" s="12">
        <v>81</v>
      </c>
      <c r="C85" s="12">
        <v>150733.9</v>
      </c>
      <c r="D85" s="12">
        <v>261418.2</v>
      </c>
      <c r="E85" s="12">
        <v>81</v>
      </c>
      <c r="F85" s="20">
        <f t="shared" si="1"/>
        <v>0.73430263530632478</v>
      </c>
    </row>
    <row r="86" spans="2:6">
      <c r="B86" s="12">
        <v>82</v>
      </c>
      <c r="C86" s="12">
        <v>146925.20000000001</v>
      </c>
      <c r="D86" s="12">
        <v>256692.1</v>
      </c>
      <c r="E86" s="12">
        <v>82</v>
      </c>
      <c r="F86" s="20">
        <f t="shared" si="1"/>
        <v>0.74709375927342614</v>
      </c>
    </row>
    <row r="87" spans="2:6">
      <c r="B87" s="12">
        <v>83</v>
      </c>
      <c r="C87" s="12">
        <v>128368.2</v>
      </c>
      <c r="D87" s="12">
        <v>227544.5</v>
      </c>
      <c r="E87" s="12">
        <v>83</v>
      </c>
      <c r="F87" s="20">
        <f t="shared" si="1"/>
        <v>0.77259243332850347</v>
      </c>
    </row>
    <row r="88" spans="2:6">
      <c r="B88" s="12">
        <v>84</v>
      </c>
      <c r="C88" s="12">
        <v>122505.60000000001</v>
      </c>
      <c r="D88" s="12">
        <v>218801</v>
      </c>
      <c r="E88" s="12">
        <v>84</v>
      </c>
      <c r="F88" s="20">
        <f t="shared" si="1"/>
        <v>0.78604896429224447</v>
      </c>
    </row>
    <row r="89" spans="2:6">
      <c r="B89" s="12">
        <v>85</v>
      </c>
      <c r="C89" s="12">
        <v>111093.9</v>
      </c>
      <c r="D89" s="12">
        <v>201562.1</v>
      </c>
      <c r="E89" s="12">
        <v>85</v>
      </c>
      <c r="F89" s="20">
        <f t="shared" si="1"/>
        <v>0.81433994125690079</v>
      </c>
    </row>
    <row r="90" spans="2:6">
      <c r="B90" s="12">
        <v>86</v>
      </c>
      <c r="C90" s="12">
        <v>98705.66</v>
      </c>
      <c r="D90" s="12">
        <v>176698.2</v>
      </c>
      <c r="E90" s="12">
        <v>86</v>
      </c>
      <c r="F90" s="20">
        <f t="shared" si="1"/>
        <v>0.79015266196487621</v>
      </c>
    </row>
    <row r="91" spans="2:6">
      <c r="B91" s="12">
        <v>87</v>
      </c>
      <c r="C91" s="12">
        <v>97293.16</v>
      </c>
      <c r="D91" s="12">
        <v>174608.5</v>
      </c>
      <c r="E91" s="12">
        <v>87</v>
      </c>
      <c r="F91" s="20">
        <f t="shared" si="1"/>
        <v>0.79466367419867945</v>
      </c>
    </row>
    <row r="92" spans="2:6">
      <c r="B92" s="12">
        <v>88</v>
      </c>
      <c r="C92" s="12">
        <v>95296.92</v>
      </c>
      <c r="D92" s="12">
        <v>171673.60000000001</v>
      </c>
      <c r="E92" s="12">
        <v>88</v>
      </c>
      <c r="F92" s="20">
        <f t="shared" si="1"/>
        <v>0.80146011014836582</v>
      </c>
    </row>
    <row r="93" spans="2:6">
      <c r="B93" s="12">
        <v>89</v>
      </c>
      <c r="C93" s="12">
        <v>93866.4</v>
      </c>
      <c r="D93" s="12">
        <v>169490.4</v>
      </c>
      <c r="E93" s="12">
        <v>89</v>
      </c>
      <c r="F93" s="20">
        <f t="shared" si="1"/>
        <v>0.8056556978855054</v>
      </c>
    </row>
    <row r="94" spans="2:6">
      <c r="B94" s="12">
        <v>90</v>
      </c>
      <c r="C94" s="12">
        <v>89697.36</v>
      </c>
      <c r="D94" s="12">
        <v>163347.20000000001</v>
      </c>
      <c r="E94" s="12">
        <v>90</v>
      </c>
      <c r="F94" s="20">
        <f t="shared" si="1"/>
        <v>0.8210926163267237</v>
      </c>
    </row>
    <row r="95" spans="2:6">
      <c r="B95" s="12">
        <v>91</v>
      </c>
      <c r="C95" s="12">
        <v>86966.05</v>
      </c>
      <c r="D95" s="12">
        <v>159426.9</v>
      </c>
      <c r="E95" s="12">
        <v>91</v>
      </c>
      <c r="F95" s="20">
        <f t="shared" si="1"/>
        <v>0.83320847618122229</v>
      </c>
    </row>
    <row r="96" spans="2:6">
      <c r="B96" s="12">
        <v>92</v>
      </c>
      <c r="C96" s="12">
        <v>77673.100000000006</v>
      </c>
      <c r="D96" s="12">
        <v>141411</v>
      </c>
      <c r="E96" s="12">
        <v>92</v>
      </c>
      <c r="F96" s="20">
        <f t="shared" si="1"/>
        <v>0.82059168489477041</v>
      </c>
    </row>
    <row r="97" spans="2:6">
      <c r="B97" s="12">
        <v>93</v>
      </c>
      <c r="C97" s="12">
        <v>76019.17</v>
      </c>
      <c r="D97" s="12">
        <v>139145.1</v>
      </c>
      <c r="E97" s="12">
        <v>93</v>
      </c>
      <c r="F97" s="20">
        <f t="shared" si="1"/>
        <v>0.8303948859215381</v>
      </c>
    </row>
    <row r="98" spans="2:6">
      <c r="B98" s="12">
        <v>94</v>
      </c>
      <c r="C98" s="12">
        <v>73961.679999999993</v>
      </c>
      <c r="D98" s="12">
        <v>135735.5</v>
      </c>
      <c r="E98" s="12">
        <v>94</v>
      </c>
      <c r="F98" s="20">
        <f t="shared" si="1"/>
        <v>0.83521385668903159</v>
      </c>
    </row>
    <row r="99" spans="2:6">
      <c r="B99" s="12">
        <v>95</v>
      </c>
      <c r="C99" s="12">
        <v>70880.84</v>
      </c>
      <c r="D99" s="12">
        <v>131153.29999999999</v>
      </c>
      <c r="E99" s="12">
        <v>95</v>
      </c>
      <c r="F99" s="20">
        <f t="shared" si="1"/>
        <v>0.85033501295977865</v>
      </c>
    </row>
    <row r="100" spans="2:6">
      <c r="B100" s="12">
        <v>96</v>
      </c>
      <c r="C100" s="12">
        <v>69608.87</v>
      </c>
      <c r="D100" s="12">
        <v>129225.5</v>
      </c>
      <c r="E100" s="12">
        <v>96</v>
      </c>
      <c r="F100" s="20">
        <f t="shared" si="1"/>
        <v>0.85645162750092063</v>
      </c>
    </row>
    <row r="101" spans="2:6">
      <c r="B101" s="12">
        <v>97</v>
      </c>
      <c r="C101" s="12">
        <v>67410.850000000006</v>
      </c>
      <c r="D101" s="12">
        <v>125876.9</v>
      </c>
      <c r="E101" s="12">
        <v>97</v>
      </c>
      <c r="F101" s="20">
        <f t="shared" si="1"/>
        <v>0.86730919429142317</v>
      </c>
    </row>
    <row r="102" spans="2:6">
      <c r="B102" s="12">
        <v>98</v>
      </c>
      <c r="C102" s="12">
        <v>64470.54</v>
      </c>
      <c r="D102" s="12">
        <v>120615</v>
      </c>
      <c r="E102" s="12">
        <v>98</v>
      </c>
      <c r="F102" s="20">
        <f t="shared" si="1"/>
        <v>0.87085450191668934</v>
      </c>
    </row>
    <row r="103" spans="2:6">
      <c r="B103" s="12">
        <v>99</v>
      </c>
      <c r="C103" s="12">
        <v>62477.91</v>
      </c>
      <c r="D103" s="12">
        <v>117773.6</v>
      </c>
      <c r="E103" s="12">
        <v>99</v>
      </c>
      <c r="F103" s="20">
        <f t="shared" si="1"/>
        <v>0.88504384989830809</v>
      </c>
    </row>
  </sheetData>
  <mergeCells count="3">
    <mergeCell ref="B2:B3"/>
    <mergeCell ref="C2:D2"/>
    <mergeCell ref="E2:E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4" workbookViewId="0">
      <selection activeCell="N40" sqref="N40"/>
    </sheetView>
  </sheetViews>
  <sheetFormatPr defaultRowHeight="14.4"/>
  <cols>
    <col min="2" max="4" width="10.6640625" style="13" customWidth="1"/>
  </cols>
  <sheetData>
    <row r="2" spans="2:4">
      <c r="B2" s="33" t="s">
        <v>0</v>
      </c>
      <c r="C2" s="35" t="s">
        <v>1</v>
      </c>
      <c r="D2" s="36"/>
    </row>
    <row r="3" spans="2:4">
      <c r="B3" s="34"/>
      <c r="C3" s="7" t="s">
        <v>2</v>
      </c>
      <c r="D3" s="7" t="s">
        <v>3</v>
      </c>
    </row>
    <row r="4" spans="2:4">
      <c r="B4" s="7">
        <v>-14</v>
      </c>
      <c r="C4" s="7">
        <v>532083316</v>
      </c>
      <c r="D4" s="7">
        <v>532205283</v>
      </c>
    </row>
    <row r="5" spans="2:4">
      <c r="B5" s="7">
        <v>-13</v>
      </c>
      <c r="C5" s="7">
        <v>517434122</v>
      </c>
      <c r="D5" s="7">
        <v>517368508</v>
      </c>
    </row>
    <row r="6" spans="2:4">
      <c r="B6" s="7">
        <v>-12</v>
      </c>
      <c r="C6" s="7">
        <v>544435757</v>
      </c>
      <c r="D6" s="7">
        <v>544429064</v>
      </c>
    </row>
    <row r="7" spans="2:4">
      <c r="B7" s="7">
        <v>-11</v>
      </c>
      <c r="C7" s="7">
        <v>550115707</v>
      </c>
      <c r="D7" s="7">
        <v>550457487</v>
      </c>
    </row>
    <row r="8" spans="2:4">
      <c r="B8" s="7">
        <v>-10</v>
      </c>
      <c r="C8" s="7">
        <v>552960597</v>
      </c>
      <c r="D8" s="7">
        <v>552797888</v>
      </c>
    </row>
    <row r="9" spans="2:4">
      <c r="B9" s="7">
        <v>-9</v>
      </c>
      <c r="C9" s="7">
        <v>551155684</v>
      </c>
      <c r="D9" s="7">
        <v>550859908</v>
      </c>
    </row>
    <row r="10" spans="2:4">
      <c r="B10" s="7">
        <v>-8</v>
      </c>
      <c r="C10" s="7">
        <v>538877929</v>
      </c>
      <c r="D10" s="7">
        <v>538779690</v>
      </c>
    </row>
    <row r="11" spans="2:4">
      <c r="B11" s="7">
        <v>-7</v>
      </c>
      <c r="C11" s="7">
        <v>522695829</v>
      </c>
      <c r="D11" s="7">
        <v>522555378</v>
      </c>
    </row>
    <row r="12" spans="2:4">
      <c r="B12" s="7">
        <v>-6</v>
      </c>
      <c r="C12" s="7">
        <v>512034107</v>
      </c>
      <c r="D12" s="7">
        <v>512291116</v>
      </c>
    </row>
    <row r="13" spans="2:4">
      <c r="B13" s="7">
        <v>-5</v>
      </c>
      <c r="C13" s="7">
        <v>532712239</v>
      </c>
      <c r="D13" s="7">
        <v>532901459</v>
      </c>
    </row>
    <row r="14" spans="2:4">
      <c r="B14" s="7">
        <v>-4</v>
      </c>
      <c r="C14" s="7">
        <v>550894281</v>
      </c>
      <c r="D14" s="7">
        <v>551087567</v>
      </c>
    </row>
    <row r="15" spans="2:4">
      <c r="B15" s="7">
        <v>-3</v>
      </c>
      <c r="C15" s="7">
        <v>540881847</v>
      </c>
      <c r="D15" s="7">
        <v>541091258</v>
      </c>
    </row>
    <row r="16" spans="2:4">
      <c r="B16" s="7">
        <v>-2</v>
      </c>
      <c r="C16" s="7">
        <v>546044061</v>
      </c>
      <c r="D16" s="7">
        <v>546198551</v>
      </c>
    </row>
    <row r="17" spans="2:4">
      <c r="B17" s="7">
        <v>-1</v>
      </c>
      <c r="C17" s="7">
        <v>543191753</v>
      </c>
      <c r="D17" s="7">
        <v>543271343</v>
      </c>
    </row>
    <row r="18" spans="2:4">
      <c r="B18" s="7">
        <v>0</v>
      </c>
      <c r="C18" s="7">
        <v>544849315</v>
      </c>
      <c r="D18" s="7">
        <v>633978499</v>
      </c>
    </row>
    <row r="19" spans="2:4">
      <c r="B19" s="7">
        <v>1</v>
      </c>
      <c r="C19" s="7">
        <v>546464100</v>
      </c>
      <c r="D19" s="7">
        <v>735145595</v>
      </c>
    </row>
    <row r="20" spans="2:4">
      <c r="B20" s="7">
        <v>2</v>
      </c>
      <c r="C20" s="7">
        <v>572718911</v>
      </c>
      <c r="D20" s="7">
        <v>763287171</v>
      </c>
    </row>
    <row r="21" spans="2:4">
      <c r="B21" s="7">
        <v>3</v>
      </c>
      <c r="C21" s="7">
        <v>558901170</v>
      </c>
      <c r="D21" s="7">
        <v>750564380</v>
      </c>
    </row>
    <row r="22" spans="2:4">
      <c r="B22" s="7">
        <v>4</v>
      </c>
      <c r="C22" s="7">
        <v>562265472</v>
      </c>
      <c r="D22" s="7">
        <v>763602343</v>
      </c>
    </row>
    <row r="23" spans="2:4">
      <c r="B23" s="7">
        <v>5</v>
      </c>
      <c r="C23" s="7">
        <v>552319669</v>
      </c>
      <c r="D23" s="7">
        <v>772442975</v>
      </c>
    </row>
    <row r="24" spans="2:4">
      <c r="B24" s="7">
        <v>6</v>
      </c>
      <c r="C24" s="7">
        <v>557413162</v>
      </c>
      <c r="D24" s="7">
        <v>783166612</v>
      </c>
    </row>
    <row r="25" spans="2:4">
      <c r="B25" s="7">
        <v>7</v>
      </c>
      <c r="C25" s="7">
        <v>540367750</v>
      </c>
      <c r="D25" s="7">
        <v>758371438</v>
      </c>
    </row>
    <row r="26" spans="2:4">
      <c r="B26" s="7">
        <v>8</v>
      </c>
      <c r="C26" s="7">
        <v>529233159</v>
      </c>
      <c r="D26" s="7">
        <v>745215983</v>
      </c>
    </row>
    <row r="27" spans="2:4">
      <c r="B27" s="7">
        <v>9</v>
      </c>
      <c r="C27" s="7">
        <v>556158565</v>
      </c>
      <c r="D27" s="7">
        <v>788538544</v>
      </c>
    </row>
    <row r="28" spans="2:4">
      <c r="B28" s="7">
        <v>10</v>
      </c>
      <c r="C28" s="7">
        <v>557460564</v>
      </c>
      <c r="D28" s="7">
        <v>787120183</v>
      </c>
    </row>
    <row r="29" spans="2:4">
      <c r="B29" s="7">
        <v>11</v>
      </c>
      <c r="C29" s="7">
        <v>565149970</v>
      </c>
      <c r="D29" s="7">
        <v>795369550</v>
      </c>
    </row>
    <row r="30" spans="2:4">
      <c r="B30" s="7">
        <v>12</v>
      </c>
      <c r="C30" s="7">
        <v>566914346</v>
      </c>
      <c r="D30" s="7">
        <v>799004766</v>
      </c>
    </row>
    <row r="31" spans="2:4">
      <c r="B31" s="7">
        <v>13</v>
      </c>
      <c r="C31" s="7">
        <v>555335580</v>
      </c>
      <c r="D31" s="7">
        <v>777749800</v>
      </c>
    </row>
    <row r="32" spans="2:4">
      <c r="B32" s="7">
        <v>14</v>
      </c>
      <c r="C32" s="7">
        <v>535171431</v>
      </c>
      <c r="D32" s="7">
        <v>747051050</v>
      </c>
    </row>
    <row r="33" spans="2:4">
      <c r="B33" s="7">
        <v>15</v>
      </c>
      <c r="C33" s="7">
        <v>530642554</v>
      </c>
      <c r="D33" s="7">
        <v>745003485</v>
      </c>
    </row>
    <row r="34" spans="2:4">
      <c r="B34" s="7">
        <v>16</v>
      </c>
      <c r="C34" s="7">
        <v>562829704</v>
      </c>
      <c r="D34" s="7">
        <v>797049132</v>
      </c>
    </row>
    <row r="35" spans="2:4">
      <c r="B35" s="7">
        <v>17</v>
      </c>
      <c r="C35" s="7">
        <v>558863911</v>
      </c>
      <c r="D35" s="7">
        <v>786993094</v>
      </c>
    </row>
    <row r="36" spans="2:4">
      <c r="B36" s="7">
        <v>18</v>
      </c>
      <c r="C36" s="7">
        <v>557088395</v>
      </c>
      <c r="D36" s="7">
        <v>777843812</v>
      </c>
    </row>
    <row r="37" spans="2:4">
      <c r="B37" s="7">
        <v>19</v>
      </c>
      <c r="C37" s="7">
        <v>543755234</v>
      </c>
      <c r="D37" s="7">
        <v>755807466</v>
      </c>
    </row>
    <row r="38" spans="2:4">
      <c r="B38" s="7">
        <v>20</v>
      </c>
      <c r="C38" s="7">
        <v>533880951</v>
      </c>
      <c r="D38" s="7">
        <v>739504590</v>
      </c>
    </row>
    <row r="39" spans="2:4">
      <c r="B39" s="7">
        <v>21</v>
      </c>
      <c r="C39" s="7">
        <v>524349866</v>
      </c>
      <c r="D39" s="7">
        <v>726200179</v>
      </c>
    </row>
    <row r="40" spans="2:4">
      <c r="B40" s="7">
        <v>22</v>
      </c>
      <c r="C40" s="7">
        <v>512118611</v>
      </c>
      <c r="D40" s="7">
        <v>713106953</v>
      </c>
    </row>
    <row r="41" spans="2:4">
      <c r="B41" s="7">
        <v>23</v>
      </c>
      <c r="C41" s="7">
        <v>542682280</v>
      </c>
      <c r="D41" s="7">
        <v>764588124</v>
      </c>
    </row>
    <row r="42" spans="2:4">
      <c r="B42" s="7">
        <v>24</v>
      </c>
      <c r="C42" s="7">
        <v>542517585</v>
      </c>
      <c r="D42" s="7">
        <v>760147621</v>
      </c>
    </row>
    <row r="43" spans="2:4">
      <c r="B43" s="7">
        <v>25</v>
      </c>
      <c r="C43" s="7">
        <v>548051343</v>
      </c>
      <c r="D43" s="7">
        <v>766031883</v>
      </c>
    </row>
    <row r="44" spans="2:4">
      <c r="B44" s="7">
        <v>26</v>
      </c>
      <c r="C44" s="7">
        <v>536844409</v>
      </c>
      <c r="D44" s="7">
        <v>749084888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6" workbookViewId="0">
      <selection activeCell="Q35" sqref="Q35"/>
    </sheetView>
  </sheetViews>
  <sheetFormatPr defaultRowHeight="14.4"/>
  <cols>
    <col min="2" max="2" width="15.6640625" customWidth="1"/>
    <col min="3" max="3" width="12.109375" customWidth="1"/>
    <col min="4" max="4" width="11.88671875" customWidth="1"/>
  </cols>
  <sheetData>
    <row r="2" spans="2:4">
      <c r="B2" s="45" t="s">
        <v>0</v>
      </c>
      <c r="C2" s="47" t="s">
        <v>1</v>
      </c>
      <c r="D2" s="48"/>
    </row>
    <row r="3" spans="2:4">
      <c r="B3" s="46"/>
      <c r="C3" s="12" t="s">
        <v>2</v>
      </c>
      <c r="D3" s="12" t="s">
        <v>3</v>
      </c>
    </row>
    <row r="4" spans="2:4">
      <c r="B4" s="12">
        <v>-14</v>
      </c>
      <c r="C4" s="12">
        <v>517839</v>
      </c>
      <c r="D4" s="12">
        <v>516640</v>
      </c>
    </row>
    <row r="5" spans="2:4">
      <c r="B5" s="12">
        <v>-13</v>
      </c>
      <c r="C5" s="12">
        <v>512668</v>
      </c>
      <c r="D5" s="12">
        <v>513877</v>
      </c>
    </row>
    <row r="6" spans="2:4">
      <c r="B6" s="12">
        <v>-12</v>
      </c>
      <c r="C6" s="12">
        <v>528468</v>
      </c>
      <c r="D6" s="12">
        <v>526525</v>
      </c>
    </row>
    <row r="7" spans="2:4">
      <c r="B7" s="12">
        <v>-11</v>
      </c>
      <c r="C7" s="12">
        <v>518794</v>
      </c>
      <c r="D7" s="12">
        <v>514213</v>
      </c>
    </row>
    <row r="8" spans="2:4">
      <c r="B8" s="12">
        <v>-10</v>
      </c>
      <c r="C8" s="12">
        <v>528913</v>
      </c>
      <c r="D8" s="12">
        <v>524919</v>
      </c>
    </row>
    <row r="9" spans="2:4">
      <c r="B9" s="12">
        <v>-9</v>
      </c>
      <c r="C9" s="12">
        <v>523448</v>
      </c>
      <c r="D9" s="12">
        <v>524685</v>
      </c>
    </row>
    <row r="10" spans="2:4">
      <c r="B10" s="12">
        <v>-8</v>
      </c>
      <c r="C10" s="12">
        <v>514584</v>
      </c>
      <c r="D10" s="12">
        <v>508644</v>
      </c>
    </row>
    <row r="11" spans="2:4">
      <c r="B11" s="12">
        <v>-7</v>
      </c>
      <c r="C11" s="12">
        <v>512368</v>
      </c>
      <c r="D11" s="12">
        <v>509807</v>
      </c>
    </row>
    <row r="12" spans="2:4">
      <c r="B12" s="12">
        <v>-6</v>
      </c>
      <c r="C12" s="12">
        <v>522229</v>
      </c>
      <c r="D12" s="12">
        <v>516125</v>
      </c>
    </row>
    <row r="13" spans="2:4">
      <c r="B13" s="12">
        <v>-5</v>
      </c>
      <c r="C13" s="12">
        <v>516878</v>
      </c>
      <c r="D13" s="12">
        <v>519218</v>
      </c>
    </row>
    <row r="14" spans="2:4">
      <c r="B14" s="12">
        <v>-4</v>
      </c>
      <c r="C14" s="12">
        <v>513887</v>
      </c>
      <c r="D14" s="12">
        <v>513529</v>
      </c>
    </row>
    <row r="15" spans="2:4">
      <c r="B15" s="12">
        <v>-3</v>
      </c>
      <c r="C15" s="12">
        <v>510368</v>
      </c>
      <c r="D15" s="12">
        <v>508692</v>
      </c>
    </row>
    <row r="16" spans="2:4">
      <c r="B16" s="12">
        <v>-2</v>
      </c>
      <c r="C16" s="12">
        <v>515214</v>
      </c>
      <c r="D16" s="12">
        <v>516137</v>
      </c>
    </row>
    <row r="17" spans="2:4">
      <c r="B17" s="12">
        <v>-1</v>
      </c>
      <c r="C17" s="12">
        <v>560814</v>
      </c>
      <c r="D17" s="12">
        <v>562151</v>
      </c>
    </row>
    <row r="18" spans="2:4">
      <c r="B18" s="12">
        <v>0</v>
      </c>
      <c r="C18" s="12">
        <v>591599</v>
      </c>
      <c r="D18" s="12">
        <v>604328</v>
      </c>
    </row>
    <row r="19" spans="2:4">
      <c r="B19" s="12">
        <v>1</v>
      </c>
      <c r="C19" s="12">
        <v>590662</v>
      </c>
      <c r="D19" s="12">
        <v>614710</v>
      </c>
    </row>
    <row r="20" spans="2:4">
      <c r="B20" s="12">
        <v>2</v>
      </c>
      <c r="C20" s="12">
        <v>586692</v>
      </c>
      <c r="D20" s="12">
        <v>607109</v>
      </c>
    </row>
    <row r="21" spans="2:4">
      <c r="B21" s="12">
        <v>3</v>
      </c>
      <c r="C21" s="12">
        <v>526985</v>
      </c>
      <c r="D21" s="12">
        <v>558074</v>
      </c>
    </row>
    <row r="22" spans="2:4">
      <c r="B22" s="12">
        <v>4</v>
      </c>
      <c r="C22" s="12">
        <v>505683</v>
      </c>
      <c r="D22" s="12">
        <v>542213</v>
      </c>
    </row>
    <row r="23" spans="2:4">
      <c r="B23" s="12">
        <v>5</v>
      </c>
      <c r="C23" s="12">
        <v>492069</v>
      </c>
      <c r="D23" s="12">
        <v>537124</v>
      </c>
    </row>
    <row r="24" spans="2:4">
      <c r="B24" s="12">
        <v>6</v>
      </c>
      <c r="C24" s="12">
        <v>489949</v>
      </c>
      <c r="D24" s="12">
        <v>537124</v>
      </c>
    </row>
    <row r="25" spans="2:4">
      <c r="B25" s="12">
        <v>7</v>
      </c>
      <c r="C25" s="12">
        <v>477764</v>
      </c>
      <c r="D25" s="12">
        <v>522923</v>
      </c>
    </row>
    <row r="26" spans="2:4">
      <c r="B26" s="12">
        <v>8</v>
      </c>
      <c r="C26" s="12">
        <v>474905</v>
      </c>
      <c r="D26" s="12">
        <v>522365</v>
      </c>
    </row>
    <row r="27" spans="2:4">
      <c r="B27" s="12">
        <v>9</v>
      </c>
      <c r="C27" s="12">
        <v>485085</v>
      </c>
      <c r="D27" s="12">
        <v>526310</v>
      </c>
    </row>
    <row r="28" spans="2:4">
      <c r="B28" s="12">
        <v>10</v>
      </c>
      <c r="C28" s="12">
        <v>479523</v>
      </c>
      <c r="D28" s="12">
        <v>515975</v>
      </c>
    </row>
    <row r="29" spans="2:4">
      <c r="B29" s="12">
        <v>11</v>
      </c>
      <c r="C29" s="12">
        <v>497798</v>
      </c>
      <c r="D29" s="12">
        <v>536015</v>
      </c>
    </row>
    <row r="30" spans="2:4">
      <c r="B30" s="12">
        <v>12</v>
      </c>
      <c r="C30" s="12">
        <v>496351</v>
      </c>
      <c r="D30" s="12">
        <v>540666</v>
      </c>
    </row>
    <row r="31" spans="2:4">
      <c r="B31" s="12">
        <v>13</v>
      </c>
      <c r="C31" s="12">
        <v>493841</v>
      </c>
      <c r="D31" s="12">
        <v>524655</v>
      </c>
    </row>
    <row r="32" spans="2:4">
      <c r="B32" s="12">
        <v>14</v>
      </c>
      <c r="C32" s="12">
        <v>484316</v>
      </c>
      <c r="D32" s="12">
        <v>511875</v>
      </c>
    </row>
    <row r="33" spans="2:4">
      <c r="B33" s="12">
        <v>15</v>
      </c>
      <c r="C33" s="12">
        <v>487661</v>
      </c>
      <c r="D33" s="12">
        <v>518403</v>
      </c>
    </row>
    <row r="34" spans="2:4">
      <c r="B34" s="12">
        <v>16</v>
      </c>
      <c r="C34" s="12">
        <v>500140</v>
      </c>
      <c r="D34" s="12">
        <v>532658</v>
      </c>
    </row>
    <row r="35" spans="2:4">
      <c r="B35" s="12">
        <v>17</v>
      </c>
      <c r="C35" s="12">
        <v>484046</v>
      </c>
      <c r="D35" s="12">
        <v>511239</v>
      </c>
    </row>
    <row r="36" spans="2:4">
      <c r="B36" s="12">
        <v>18</v>
      </c>
      <c r="C36" s="12">
        <v>492567</v>
      </c>
      <c r="D36" s="12">
        <v>512534</v>
      </c>
    </row>
    <row r="37" spans="2:4">
      <c r="B37" s="12">
        <v>19</v>
      </c>
      <c r="C37" s="12">
        <v>483655</v>
      </c>
      <c r="D37" s="12">
        <v>504502</v>
      </c>
    </row>
    <row r="38" spans="2:4">
      <c r="B38" s="12">
        <v>20</v>
      </c>
      <c r="C38" s="12">
        <v>476749</v>
      </c>
      <c r="D38" s="12">
        <v>497290</v>
      </c>
    </row>
    <row r="39" spans="2:4">
      <c r="B39" s="12">
        <v>21</v>
      </c>
      <c r="C39" s="12">
        <v>480809</v>
      </c>
      <c r="D39" s="12">
        <v>503123</v>
      </c>
    </row>
    <row r="40" spans="2:4">
      <c r="B40" s="12">
        <v>22</v>
      </c>
      <c r="C40" s="12">
        <v>459429</v>
      </c>
      <c r="D40" s="12">
        <v>481699</v>
      </c>
    </row>
    <row r="41" spans="2:4">
      <c r="B41" s="12">
        <v>23</v>
      </c>
      <c r="C41" s="12">
        <v>484172</v>
      </c>
      <c r="D41" s="12">
        <v>509747</v>
      </c>
    </row>
    <row r="42" spans="2:4">
      <c r="B42" s="12">
        <v>24</v>
      </c>
      <c r="C42" s="12">
        <v>476821</v>
      </c>
      <c r="D42" s="12">
        <v>499023</v>
      </c>
    </row>
    <row r="43" spans="2:4">
      <c r="B43" s="12">
        <v>25</v>
      </c>
      <c r="C43" s="12">
        <v>491018</v>
      </c>
      <c r="D43" s="12">
        <v>513080</v>
      </c>
    </row>
    <row r="44" spans="2:4">
      <c r="B44" s="12">
        <v>26</v>
      </c>
      <c r="C44" s="12">
        <v>481842</v>
      </c>
      <c r="D44" s="12">
        <v>502655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2DR</vt:lpstr>
      <vt:lpstr>7DR</vt:lpstr>
      <vt:lpstr>14DR</vt:lpstr>
      <vt:lpstr>Daily Active Users</vt:lpstr>
      <vt:lpstr>Daily Converters</vt:lpstr>
      <vt:lpstr>New Installs 14 Days Churn</vt:lpstr>
      <vt:lpstr>14 Days Progression</vt:lpstr>
      <vt:lpstr>Daily Game Ends</vt:lpstr>
      <vt:lpstr>Daily Paying Users</vt:lpstr>
      <vt:lpstr>Daily Gross Bookings</vt:lpstr>
      <vt:lpstr>Episode Difficulty</vt:lpstr>
      <vt:lpstr>Daily messages Sent</vt:lpstr>
      <vt:lpstr>Gold Bars Spent</vt:lpstr>
      <vt:lpstr>Bookings First 10 Transactions</vt:lpstr>
      <vt:lpstr>Network Incremental Bookings</vt:lpstr>
      <vt:lpstr>Game Ends for Payers</vt:lpstr>
      <vt:lpstr>Active Paying Users</vt:lpstr>
      <vt:lpstr>Weekly Active Users</vt:lpstr>
    </vt:vector>
  </TitlesOfParts>
  <Company>King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Puiu Fatulescu</dc:creator>
  <cp:lastModifiedBy>Yan Dou</cp:lastModifiedBy>
  <dcterms:created xsi:type="dcterms:W3CDTF">2017-07-14T11:29:22Z</dcterms:created>
  <dcterms:modified xsi:type="dcterms:W3CDTF">2017-09-20T18:29:03Z</dcterms:modified>
</cp:coreProperties>
</file>