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E38" i="1"/>
  <c r="E9" i="1" l="1"/>
  <c r="E8" i="1"/>
  <c r="E33" i="1" l="1"/>
  <c r="E34" i="1"/>
  <c r="E3" i="1"/>
  <c r="E26" i="1"/>
  <c r="E27" i="1"/>
  <c r="E28" i="1"/>
  <c r="E29" i="1"/>
  <c r="E30" i="1"/>
  <c r="E31" i="1"/>
  <c r="E32" i="1"/>
  <c r="E35" i="1"/>
  <c r="E36" i="1"/>
  <c r="E25" i="1"/>
  <c r="E24" i="1"/>
  <c r="E23" i="1"/>
  <c r="E22" i="1"/>
  <c r="E10" i="1"/>
  <c r="E21" i="1"/>
  <c r="E20" i="1"/>
  <c r="E19" i="1"/>
  <c r="E18" i="1"/>
  <c r="E17" i="1"/>
  <c r="E16" i="1"/>
  <c r="E15" i="1"/>
  <c r="E14" i="1"/>
  <c r="E4" i="1"/>
  <c r="E5" i="1"/>
  <c r="E6" i="1"/>
  <c r="E7" i="1"/>
  <c r="E11" i="1"/>
  <c r="E12" i="1"/>
  <c r="E13" i="1"/>
  <c r="E40" i="1" l="1"/>
</calcChain>
</file>

<file path=xl/sharedStrings.xml><?xml version="1.0" encoding="utf-8"?>
<sst xmlns="http://schemas.openxmlformats.org/spreadsheetml/2006/main" count="116" uniqueCount="61">
  <si>
    <t>项目</t>
    <phoneticPr fontId="1" type="noConversion"/>
  </si>
  <si>
    <t>物资</t>
    <phoneticPr fontId="1" type="noConversion"/>
  </si>
  <si>
    <t>数目</t>
    <phoneticPr fontId="1" type="noConversion"/>
  </si>
  <si>
    <t>单价</t>
    <phoneticPr fontId="1" type="noConversion"/>
  </si>
  <si>
    <t>金额</t>
    <phoneticPr fontId="1" type="noConversion"/>
  </si>
  <si>
    <t>备注</t>
    <phoneticPr fontId="1" type="noConversion"/>
  </si>
  <si>
    <t>大号购物袋</t>
    <phoneticPr fontId="1" type="noConversion"/>
  </si>
  <si>
    <t>超市小票</t>
    <phoneticPr fontId="1" type="noConversion"/>
  </si>
  <si>
    <t>立白易漂洗洗衣粉香盈水仙</t>
  </si>
  <si>
    <t>超能天然皂粉</t>
  </si>
  <si>
    <t>鲁花压榨特香菜籽油</t>
  </si>
  <si>
    <t>利众软香月牙米</t>
  </si>
  <si>
    <t>伊利纯牛奶</t>
  </si>
  <si>
    <t>立白冷水粉</t>
  </si>
  <si>
    <t>汰渍洁净薰衣草香氛洗衣皂</t>
  </si>
  <si>
    <t>汰渍三重功效柠檬清新洗衣皂</t>
  </si>
  <si>
    <r>
      <t>锐意</t>
    </r>
    <r>
      <rPr>
        <sz val="10.5"/>
        <color theme="1"/>
        <rFont val="Calibri"/>
        <family val="2"/>
      </rPr>
      <t>16K60</t>
    </r>
    <r>
      <rPr>
        <sz val="10.5"/>
        <color theme="1"/>
        <rFont val="宋体"/>
        <family val="3"/>
        <charset val="134"/>
      </rPr>
      <t>型精品卡面缝线本</t>
    </r>
  </si>
  <si>
    <r>
      <t>莱特</t>
    </r>
    <r>
      <rPr>
        <sz val="10.5"/>
        <color theme="1"/>
        <rFont val="Calibri"/>
        <family val="2"/>
      </rPr>
      <t>B540</t>
    </r>
    <r>
      <rPr>
        <sz val="10.5"/>
        <color theme="1"/>
        <rFont val="宋体"/>
        <family val="3"/>
        <charset val="134"/>
      </rPr>
      <t>型牛皮卡面软抄</t>
    </r>
  </si>
  <si>
    <r>
      <t>锐意</t>
    </r>
    <r>
      <rPr>
        <sz val="10.5"/>
        <color theme="1"/>
        <rFont val="Calibri"/>
        <family val="2"/>
      </rPr>
      <t>16K40</t>
    </r>
    <r>
      <rPr>
        <sz val="10.5"/>
        <color theme="1"/>
        <rFont val="宋体"/>
        <family val="3"/>
        <charset val="134"/>
      </rPr>
      <t>型精品道林卡面软抄</t>
    </r>
  </si>
  <si>
    <r>
      <t>莱特</t>
    </r>
    <r>
      <rPr>
        <sz val="10.5"/>
        <color theme="1"/>
        <rFont val="Calibri"/>
        <family val="2"/>
      </rPr>
      <t>A4</t>
    </r>
    <r>
      <rPr>
        <sz val="10.5"/>
        <color theme="1"/>
        <rFont val="宋体"/>
        <family val="3"/>
        <charset val="134"/>
      </rPr>
      <t>卡面办公软抄</t>
    </r>
  </si>
  <si>
    <r>
      <t>雕牌透明皂</t>
    </r>
    <r>
      <rPr>
        <sz val="10.5"/>
        <color theme="1"/>
        <rFont val="Calibri"/>
        <family val="2"/>
      </rPr>
      <t>202</t>
    </r>
    <r>
      <rPr>
        <sz val="10.5"/>
        <color theme="1"/>
        <rFont val="宋体"/>
        <family val="3"/>
        <charset val="134"/>
      </rPr>
      <t>克</t>
    </r>
  </si>
  <si>
    <r>
      <t>雕牌透明皂</t>
    </r>
    <r>
      <rPr>
        <sz val="10.5"/>
        <color theme="1"/>
        <rFont val="Calibri"/>
        <family val="2"/>
      </rPr>
      <t>242</t>
    </r>
    <r>
      <rPr>
        <sz val="10.5"/>
        <color theme="1"/>
        <rFont val="宋体"/>
        <family val="3"/>
        <charset val="134"/>
      </rPr>
      <t>克</t>
    </r>
  </si>
  <si>
    <t>奥妙清新柠檬无磷超效洗衣皂</t>
  </si>
  <si>
    <t>钢笔</t>
    <phoneticPr fontId="1" type="noConversion"/>
  </si>
  <si>
    <t>中性笔</t>
    <phoneticPr fontId="1" type="noConversion"/>
  </si>
  <si>
    <t>电水壶</t>
    <phoneticPr fontId="1" type="noConversion"/>
  </si>
  <si>
    <t>保险</t>
    <phoneticPr fontId="1" type="noConversion"/>
  </si>
  <si>
    <t>晕车药</t>
    <phoneticPr fontId="1" type="noConversion"/>
  </si>
  <si>
    <t>创可贴</t>
    <phoneticPr fontId="1" type="noConversion"/>
  </si>
  <si>
    <t>马克笔</t>
    <phoneticPr fontId="1" type="noConversion"/>
  </si>
  <si>
    <t>烟</t>
    <phoneticPr fontId="1" type="noConversion"/>
  </si>
  <si>
    <t>红牛</t>
    <phoneticPr fontId="1" type="noConversion"/>
  </si>
  <si>
    <t>桃子</t>
    <phoneticPr fontId="1" type="noConversion"/>
  </si>
  <si>
    <t>晕车贴</t>
    <phoneticPr fontId="1" type="noConversion"/>
  </si>
  <si>
    <t>超市小票</t>
    <phoneticPr fontId="1" type="noConversion"/>
  </si>
  <si>
    <t>超市小票</t>
    <phoneticPr fontId="1" type="noConversion"/>
  </si>
  <si>
    <t>矿泉水</t>
    <phoneticPr fontId="1" type="noConversion"/>
  </si>
  <si>
    <t>雪碧可乐</t>
    <phoneticPr fontId="1" type="noConversion"/>
  </si>
  <si>
    <t>无票据</t>
    <phoneticPr fontId="1" type="noConversion"/>
  </si>
  <si>
    <t>无票据</t>
    <phoneticPr fontId="1" type="noConversion"/>
  </si>
  <si>
    <t>购物袋</t>
    <phoneticPr fontId="1" type="noConversion"/>
  </si>
  <si>
    <t>无票据</t>
    <phoneticPr fontId="1" type="noConversion"/>
  </si>
  <si>
    <t>超市小票</t>
    <phoneticPr fontId="1" type="noConversion"/>
  </si>
  <si>
    <t>有电子保单，电子发票还没出单</t>
    <phoneticPr fontId="1" type="noConversion"/>
  </si>
  <si>
    <t>无票据</t>
    <phoneticPr fontId="1" type="noConversion"/>
  </si>
  <si>
    <t>无票据</t>
    <phoneticPr fontId="1" type="noConversion"/>
  </si>
  <si>
    <t>无票据</t>
    <phoneticPr fontId="1" type="noConversion"/>
  </si>
  <si>
    <t>瓜子</t>
    <phoneticPr fontId="1" type="noConversion"/>
  </si>
  <si>
    <t>总计金额</t>
    <phoneticPr fontId="1" type="noConversion"/>
  </si>
  <si>
    <t>巴石村扶贫</t>
    <phoneticPr fontId="1" type="noConversion"/>
  </si>
  <si>
    <t>活动使用物资</t>
    <phoneticPr fontId="1" type="noConversion"/>
  </si>
  <si>
    <t>司机费用</t>
    <phoneticPr fontId="1" type="noConversion"/>
  </si>
  <si>
    <t>司机费用</t>
    <phoneticPr fontId="1" type="noConversion"/>
  </si>
  <si>
    <t>200元定额发票</t>
    <phoneticPr fontId="1" type="noConversion"/>
  </si>
  <si>
    <r>
      <t>超能</t>
    </r>
    <r>
      <rPr>
        <sz val="10.5"/>
        <color theme="1"/>
        <rFont val="Calibri"/>
        <family val="2"/>
      </rPr>
      <t>668</t>
    </r>
    <r>
      <rPr>
        <sz val="10.5"/>
        <color theme="1"/>
        <rFont val="宋体"/>
        <family val="3"/>
        <charset val="134"/>
      </rPr>
      <t>天然皂粉</t>
    </r>
  </si>
  <si>
    <t>超能天然皂粉（馨香炫彩）</t>
  </si>
  <si>
    <t>超能天然皂粉680g</t>
    <phoneticPr fontId="1" type="noConversion"/>
  </si>
  <si>
    <t>巴石村明细</t>
    <phoneticPr fontId="1" type="noConversion"/>
  </si>
  <si>
    <t>瓜子</t>
    <phoneticPr fontId="1" type="noConversion"/>
  </si>
  <si>
    <t>可乐</t>
    <phoneticPr fontId="1" type="noConversion"/>
  </si>
  <si>
    <t>无票据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</si>
</sst>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sz val="11"/>
      <color rgb="FF00B050"/>
      <name val="等线"/>
      <family val="2"/>
      <scheme val="minor"/>
    </font>
    <font>
      <sz val="10.5"/>
      <color rgb="FF00B050"/>
      <name val="宋体"/>
      <family val="3"/>
      <charset val="134"/>
    </font>
    <font>
      <sz val="11"/>
      <color theme="5" tint="-0.249977111117893"/>
      <name val="等线"/>
      <family val="2"/>
      <scheme val="minor"/>
    </font>
    <font>
      <sz val="10.5"/>
      <color theme="5" tint="-0.249977111117893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4" workbookViewId="0">
      <selection activeCell="I35" sqref="I35"/>
    </sheetView>
  </sheetViews>
  <sheetFormatPr defaultRowHeight="14.25" x14ac:dyDescent="0.2"/>
  <cols>
    <col min="1" max="1" width="20.75" customWidth="1"/>
    <col min="2" max="2" width="23.875" customWidth="1"/>
    <col min="3" max="3" width="9.25" customWidth="1"/>
    <col min="4" max="4" width="11" customWidth="1"/>
    <col min="5" max="5" width="12.5" customWidth="1"/>
    <col min="6" max="6" width="33.375" customWidth="1"/>
  </cols>
  <sheetData>
    <row r="1" spans="1:6" ht="24.75" customHeight="1" x14ac:dyDescent="0.25">
      <c r="A1" s="8" t="s">
        <v>57</v>
      </c>
      <c r="B1" s="9"/>
      <c r="C1" s="9"/>
      <c r="D1" s="9"/>
      <c r="E1" s="9"/>
      <c r="F1" s="9"/>
    </row>
    <row r="2" spans="1:6" x14ac:dyDescent="0.2">
      <c r="A2" t="s">
        <v>0</v>
      </c>
      <c r="B2" t="s">
        <v>1</v>
      </c>
      <c r="C2" t="s">
        <v>3</v>
      </c>
      <c r="D2" t="s">
        <v>2</v>
      </c>
      <c r="E2" t="s">
        <v>4</v>
      </c>
      <c r="F2" t="s">
        <v>5</v>
      </c>
    </row>
    <row r="3" spans="1:6" x14ac:dyDescent="0.2">
      <c r="A3" t="s">
        <v>49</v>
      </c>
      <c r="B3" s="4" t="s">
        <v>6</v>
      </c>
      <c r="C3" s="4">
        <v>0.3</v>
      </c>
      <c r="D3" s="4">
        <v>6</v>
      </c>
      <c r="E3" s="4">
        <f>(C3*D3)</f>
        <v>1.7999999999999998</v>
      </c>
      <c r="F3" s="4" t="s">
        <v>7</v>
      </c>
    </row>
    <row r="4" spans="1:6" x14ac:dyDescent="0.2">
      <c r="A4" t="s">
        <v>49</v>
      </c>
      <c r="B4" s="1" t="s">
        <v>8</v>
      </c>
      <c r="C4" s="4">
        <v>12</v>
      </c>
      <c r="D4" s="4">
        <v>7</v>
      </c>
      <c r="E4" s="4">
        <f t="shared" ref="E4:E37" si="0">C4*D4</f>
        <v>84</v>
      </c>
      <c r="F4" s="4" t="s">
        <v>7</v>
      </c>
    </row>
    <row r="5" spans="1:6" x14ac:dyDescent="0.2">
      <c r="A5" t="s">
        <v>49</v>
      </c>
      <c r="B5" s="1" t="s">
        <v>9</v>
      </c>
      <c r="C5" s="4">
        <v>11.8</v>
      </c>
      <c r="D5" s="4">
        <v>6</v>
      </c>
      <c r="E5" s="4">
        <f t="shared" si="0"/>
        <v>70.800000000000011</v>
      </c>
      <c r="F5" s="4" t="s">
        <v>7</v>
      </c>
    </row>
    <row r="6" spans="1:6" x14ac:dyDescent="0.2">
      <c r="A6" t="s">
        <v>49</v>
      </c>
      <c r="B6" s="1" t="s">
        <v>10</v>
      </c>
      <c r="C6" s="4">
        <v>96.9</v>
      </c>
      <c r="D6" s="4">
        <v>1</v>
      </c>
      <c r="E6" s="4">
        <f t="shared" si="0"/>
        <v>96.9</v>
      </c>
      <c r="F6" s="4" t="s">
        <v>7</v>
      </c>
    </row>
    <row r="7" spans="1:6" x14ac:dyDescent="0.2">
      <c r="A7" t="s">
        <v>49</v>
      </c>
      <c r="B7" s="1" t="s">
        <v>11</v>
      </c>
      <c r="C7" s="4">
        <v>36.1</v>
      </c>
      <c r="D7" s="4">
        <v>3</v>
      </c>
      <c r="E7" s="4">
        <f t="shared" si="0"/>
        <v>108.30000000000001</v>
      </c>
      <c r="F7" s="4" t="s">
        <v>7</v>
      </c>
    </row>
    <row r="8" spans="1:6" ht="15" x14ac:dyDescent="0.25">
      <c r="A8" t="s">
        <v>49</v>
      </c>
      <c r="B8" s="1" t="s">
        <v>54</v>
      </c>
      <c r="C8" s="4">
        <v>14.9</v>
      </c>
      <c r="D8" s="4">
        <v>4</v>
      </c>
      <c r="E8" s="4">
        <f t="shared" si="0"/>
        <v>59.6</v>
      </c>
      <c r="F8" s="4" t="s">
        <v>7</v>
      </c>
    </row>
    <row r="9" spans="1:6" x14ac:dyDescent="0.2">
      <c r="A9" t="s">
        <v>49</v>
      </c>
      <c r="B9" s="1" t="s">
        <v>55</v>
      </c>
      <c r="C9" s="4">
        <v>11.8</v>
      </c>
      <c r="D9" s="4">
        <v>1</v>
      </c>
      <c r="E9" s="4">
        <f t="shared" si="0"/>
        <v>11.8</v>
      </c>
      <c r="F9" s="4" t="s">
        <v>7</v>
      </c>
    </row>
    <row r="10" spans="1:6" x14ac:dyDescent="0.2">
      <c r="A10" t="s">
        <v>49</v>
      </c>
      <c r="B10" s="1" t="s">
        <v>56</v>
      </c>
      <c r="C10" s="4">
        <v>11.8</v>
      </c>
      <c r="D10" s="4">
        <v>11</v>
      </c>
      <c r="E10" s="4">
        <f t="shared" si="0"/>
        <v>129.80000000000001</v>
      </c>
      <c r="F10" s="4" t="s">
        <v>7</v>
      </c>
    </row>
    <row r="11" spans="1:6" x14ac:dyDescent="0.2">
      <c r="A11" t="s">
        <v>49</v>
      </c>
      <c r="B11" s="1" t="s">
        <v>12</v>
      </c>
      <c r="C11" s="4">
        <v>2.1</v>
      </c>
      <c r="D11" s="4">
        <v>48</v>
      </c>
      <c r="E11" s="4">
        <f t="shared" si="0"/>
        <v>100.80000000000001</v>
      </c>
      <c r="F11" s="4" t="s">
        <v>7</v>
      </c>
    </row>
    <row r="12" spans="1:6" x14ac:dyDescent="0.2">
      <c r="A12" t="s">
        <v>49</v>
      </c>
      <c r="B12" s="1" t="s">
        <v>13</v>
      </c>
      <c r="C12" s="4">
        <v>12</v>
      </c>
      <c r="D12" s="4">
        <v>6</v>
      </c>
      <c r="E12" s="4">
        <f t="shared" si="0"/>
        <v>72</v>
      </c>
      <c r="F12" s="4" t="s">
        <v>7</v>
      </c>
    </row>
    <row r="13" spans="1:6" x14ac:dyDescent="0.2">
      <c r="A13" t="s">
        <v>49</v>
      </c>
      <c r="B13" s="1" t="s">
        <v>14</v>
      </c>
      <c r="C13" s="4">
        <v>11.7</v>
      </c>
      <c r="D13" s="4">
        <v>10</v>
      </c>
      <c r="E13" s="4">
        <f t="shared" si="0"/>
        <v>117</v>
      </c>
      <c r="F13" s="4" t="s">
        <v>7</v>
      </c>
    </row>
    <row r="14" spans="1:6" x14ac:dyDescent="0.2">
      <c r="A14" t="s">
        <v>49</v>
      </c>
      <c r="B14" s="1" t="s">
        <v>15</v>
      </c>
      <c r="C14" s="4">
        <v>10.199999999999999</v>
      </c>
      <c r="D14" s="4">
        <v>5</v>
      </c>
      <c r="E14" s="4">
        <f t="shared" si="0"/>
        <v>51</v>
      </c>
      <c r="F14" s="4" t="s">
        <v>7</v>
      </c>
    </row>
    <row r="15" spans="1:6" ht="15" x14ac:dyDescent="0.25">
      <c r="A15" t="s">
        <v>49</v>
      </c>
      <c r="B15" s="1" t="s">
        <v>16</v>
      </c>
      <c r="C15" s="4">
        <v>4.8</v>
      </c>
      <c r="D15" s="4">
        <v>30</v>
      </c>
      <c r="E15" s="4">
        <f t="shared" si="0"/>
        <v>144</v>
      </c>
      <c r="F15" s="4" t="s">
        <v>7</v>
      </c>
    </row>
    <row r="16" spans="1:6" ht="15" x14ac:dyDescent="0.25">
      <c r="A16" t="s">
        <v>49</v>
      </c>
      <c r="B16" s="1" t="s">
        <v>17</v>
      </c>
      <c r="C16" s="4">
        <v>2.5</v>
      </c>
      <c r="D16" s="4">
        <v>20</v>
      </c>
      <c r="E16" s="4">
        <f t="shared" si="0"/>
        <v>50</v>
      </c>
      <c r="F16" s="4" t="s">
        <v>7</v>
      </c>
    </row>
    <row r="17" spans="1:6" ht="15" x14ac:dyDescent="0.25">
      <c r="A17" t="s">
        <v>49</v>
      </c>
      <c r="B17" s="1" t="s">
        <v>18</v>
      </c>
      <c r="C17" s="4">
        <v>3</v>
      </c>
      <c r="D17" s="4">
        <v>30</v>
      </c>
      <c r="E17" s="4">
        <f t="shared" si="0"/>
        <v>90</v>
      </c>
      <c r="F17" s="4" t="s">
        <v>7</v>
      </c>
    </row>
    <row r="18" spans="1:6" ht="15" x14ac:dyDescent="0.25">
      <c r="A18" t="s">
        <v>49</v>
      </c>
      <c r="B18" s="1" t="s">
        <v>19</v>
      </c>
      <c r="C18" s="4">
        <v>4.9000000000000004</v>
      </c>
      <c r="D18" s="4">
        <v>20</v>
      </c>
      <c r="E18" s="4">
        <f t="shared" si="0"/>
        <v>98</v>
      </c>
      <c r="F18" s="4" t="s">
        <v>7</v>
      </c>
    </row>
    <row r="19" spans="1:6" ht="15" x14ac:dyDescent="0.25">
      <c r="A19" t="s">
        <v>49</v>
      </c>
      <c r="B19" s="1" t="s">
        <v>20</v>
      </c>
      <c r="C19" s="4">
        <v>4.2</v>
      </c>
      <c r="D19" s="4">
        <v>28</v>
      </c>
      <c r="E19" s="4">
        <f t="shared" si="0"/>
        <v>117.60000000000001</v>
      </c>
      <c r="F19" s="4" t="s">
        <v>7</v>
      </c>
    </row>
    <row r="20" spans="1:6" ht="15" x14ac:dyDescent="0.25">
      <c r="A20" t="s">
        <v>49</v>
      </c>
      <c r="B20" s="1" t="s">
        <v>21</v>
      </c>
      <c r="C20" s="4">
        <v>5</v>
      </c>
      <c r="D20" s="4">
        <v>17</v>
      </c>
      <c r="E20" s="4">
        <f t="shared" si="0"/>
        <v>85</v>
      </c>
      <c r="F20" s="4" t="s">
        <v>7</v>
      </c>
    </row>
    <row r="21" spans="1:6" x14ac:dyDescent="0.2">
      <c r="A21" t="s">
        <v>49</v>
      </c>
      <c r="B21" s="1" t="s">
        <v>22</v>
      </c>
      <c r="C21" s="4">
        <v>4.5</v>
      </c>
      <c r="D21" s="4">
        <v>5</v>
      </c>
      <c r="E21" s="4">
        <f t="shared" si="0"/>
        <v>22.5</v>
      </c>
      <c r="F21" s="4" t="s">
        <v>7</v>
      </c>
    </row>
    <row r="22" spans="1:6" x14ac:dyDescent="0.2">
      <c r="A22" t="s">
        <v>49</v>
      </c>
      <c r="B22" s="3" t="s">
        <v>23</v>
      </c>
      <c r="C22" s="2">
        <v>144</v>
      </c>
      <c r="D22" s="2">
        <v>1</v>
      </c>
      <c r="E22" s="2">
        <f t="shared" si="0"/>
        <v>144</v>
      </c>
      <c r="F22" s="2" t="s">
        <v>53</v>
      </c>
    </row>
    <row r="23" spans="1:6" x14ac:dyDescent="0.2">
      <c r="A23" t="s">
        <v>49</v>
      </c>
      <c r="B23" s="3" t="s">
        <v>24</v>
      </c>
      <c r="C23" s="2">
        <v>1.5</v>
      </c>
      <c r="D23" s="2">
        <v>96</v>
      </c>
      <c r="E23" s="2">
        <f t="shared" si="0"/>
        <v>144</v>
      </c>
      <c r="F23" s="2" t="s">
        <v>42</v>
      </c>
    </row>
    <row r="24" spans="1:6" x14ac:dyDescent="0.2">
      <c r="A24" t="s">
        <v>49</v>
      </c>
      <c r="B24" s="3" t="s">
        <v>25</v>
      </c>
      <c r="C24" s="2">
        <v>50</v>
      </c>
      <c r="D24" s="2">
        <v>1</v>
      </c>
      <c r="E24" s="2">
        <f t="shared" si="0"/>
        <v>50</v>
      </c>
      <c r="F24" s="2" t="s">
        <v>38</v>
      </c>
    </row>
    <row r="25" spans="1:6" x14ac:dyDescent="0.2">
      <c r="A25" t="s">
        <v>50</v>
      </c>
      <c r="B25" s="3" t="s">
        <v>26</v>
      </c>
      <c r="C25" s="2">
        <v>2.6</v>
      </c>
      <c r="D25" s="2">
        <v>45</v>
      </c>
      <c r="E25" s="2">
        <f t="shared" si="0"/>
        <v>117</v>
      </c>
      <c r="F25" s="2" t="s">
        <v>43</v>
      </c>
    </row>
    <row r="26" spans="1:6" x14ac:dyDescent="0.2">
      <c r="A26" t="s">
        <v>50</v>
      </c>
      <c r="B26" s="6" t="s">
        <v>33</v>
      </c>
      <c r="C26" s="5">
        <v>8</v>
      </c>
      <c r="D26" s="5">
        <v>5</v>
      </c>
      <c r="E26" s="5">
        <f t="shared" si="0"/>
        <v>40</v>
      </c>
      <c r="F26" s="5" t="s">
        <v>44</v>
      </c>
    </row>
    <row r="27" spans="1:6" x14ac:dyDescent="0.2">
      <c r="A27" t="s">
        <v>50</v>
      </c>
      <c r="B27" s="6" t="s">
        <v>27</v>
      </c>
      <c r="C27" s="5">
        <v>5</v>
      </c>
      <c r="D27" s="5">
        <v>4</v>
      </c>
      <c r="E27" s="5">
        <f t="shared" si="0"/>
        <v>20</v>
      </c>
      <c r="F27" s="5" t="s">
        <v>45</v>
      </c>
    </row>
    <row r="28" spans="1:6" x14ac:dyDescent="0.2">
      <c r="A28" t="s">
        <v>50</v>
      </c>
      <c r="B28" s="6" t="s">
        <v>28</v>
      </c>
      <c r="C28" s="5">
        <v>7</v>
      </c>
      <c r="D28" s="5">
        <v>1</v>
      </c>
      <c r="E28" s="5">
        <f t="shared" si="0"/>
        <v>7</v>
      </c>
      <c r="F28" s="5" t="s">
        <v>39</v>
      </c>
    </row>
    <row r="29" spans="1:6" x14ac:dyDescent="0.2">
      <c r="A29" t="s">
        <v>50</v>
      </c>
      <c r="B29" s="6" t="s">
        <v>29</v>
      </c>
      <c r="C29" s="5">
        <v>2.5</v>
      </c>
      <c r="D29" s="5">
        <v>4</v>
      </c>
      <c r="E29" s="5">
        <f t="shared" si="0"/>
        <v>10</v>
      </c>
      <c r="F29" s="5" t="s">
        <v>45</v>
      </c>
    </row>
    <row r="30" spans="1:6" x14ac:dyDescent="0.2">
      <c r="A30" t="s">
        <v>51</v>
      </c>
      <c r="B30" s="6" t="s">
        <v>30</v>
      </c>
      <c r="C30" s="5">
        <v>22</v>
      </c>
      <c r="D30" s="5">
        <v>4</v>
      </c>
      <c r="E30" s="5">
        <f t="shared" si="0"/>
        <v>88</v>
      </c>
      <c r="F30" s="5" t="s">
        <v>34</v>
      </c>
    </row>
    <row r="31" spans="1:6" x14ac:dyDescent="0.2">
      <c r="A31" t="s">
        <v>52</v>
      </c>
      <c r="B31" s="6" t="s">
        <v>31</v>
      </c>
      <c r="C31" s="5">
        <v>6</v>
      </c>
      <c r="D31" s="5">
        <v>10</v>
      </c>
      <c r="E31" s="5">
        <f t="shared" si="0"/>
        <v>60</v>
      </c>
      <c r="F31" s="5" t="s">
        <v>35</v>
      </c>
    </row>
    <row r="32" spans="1:6" x14ac:dyDescent="0.2">
      <c r="A32" t="s">
        <v>50</v>
      </c>
      <c r="B32" s="1" t="s">
        <v>36</v>
      </c>
      <c r="C32">
        <v>30</v>
      </c>
      <c r="D32">
        <v>2</v>
      </c>
      <c r="E32">
        <f t="shared" si="0"/>
        <v>60</v>
      </c>
      <c r="F32" t="s">
        <v>38</v>
      </c>
    </row>
    <row r="33" spans="1:6" x14ac:dyDescent="0.2">
      <c r="A33" t="s">
        <v>50</v>
      </c>
      <c r="B33" s="1" t="s">
        <v>37</v>
      </c>
      <c r="C33">
        <v>6</v>
      </c>
      <c r="D33">
        <v>4</v>
      </c>
      <c r="E33">
        <f>C33*D33</f>
        <v>24</v>
      </c>
      <c r="F33" t="s">
        <v>39</v>
      </c>
    </row>
    <row r="34" spans="1:6" x14ac:dyDescent="0.2">
      <c r="A34" t="s">
        <v>50</v>
      </c>
      <c r="B34" s="1" t="s">
        <v>47</v>
      </c>
      <c r="C34">
        <v>6</v>
      </c>
      <c r="D34">
        <v>3</v>
      </c>
      <c r="E34">
        <f t="shared" si="0"/>
        <v>18</v>
      </c>
      <c r="F34" t="s">
        <v>39</v>
      </c>
    </row>
    <row r="35" spans="1:6" x14ac:dyDescent="0.2">
      <c r="A35" t="s">
        <v>50</v>
      </c>
      <c r="B35" s="1" t="s">
        <v>58</v>
      </c>
      <c r="C35">
        <v>5</v>
      </c>
      <c r="D35">
        <v>2</v>
      </c>
      <c r="E35">
        <f t="shared" si="0"/>
        <v>10</v>
      </c>
      <c r="F35" t="s">
        <v>41</v>
      </c>
    </row>
    <row r="36" spans="1:6" x14ac:dyDescent="0.2">
      <c r="A36" t="s">
        <v>50</v>
      </c>
      <c r="B36" s="1" t="s">
        <v>40</v>
      </c>
      <c r="C36">
        <v>3</v>
      </c>
      <c r="D36">
        <v>1</v>
      </c>
      <c r="E36">
        <f t="shared" si="0"/>
        <v>3</v>
      </c>
      <c r="F36" t="s">
        <v>39</v>
      </c>
    </row>
    <row r="37" spans="1:6" x14ac:dyDescent="0.2">
      <c r="A37" t="s">
        <v>50</v>
      </c>
      <c r="B37" s="1" t="s">
        <v>59</v>
      </c>
      <c r="C37">
        <v>7</v>
      </c>
      <c r="D37">
        <v>5</v>
      </c>
      <c r="E37">
        <f t="shared" si="0"/>
        <v>35</v>
      </c>
      <c r="F37" t="s">
        <v>60</v>
      </c>
    </row>
    <row r="38" spans="1:6" x14ac:dyDescent="0.2">
      <c r="A38" t="s">
        <v>50</v>
      </c>
      <c r="B38" s="1" t="s">
        <v>32</v>
      </c>
      <c r="C38">
        <v>5</v>
      </c>
      <c r="E38">
        <f>62+55+50</f>
        <v>167</v>
      </c>
      <c r="F38" t="s">
        <v>46</v>
      </c>
    </row>
    <row r="39" spans="1:6" x14ac:dyDescent="0.2">
      <c r="B39" s="1"/>
    </row>
    <row r="40" spans="1:6" x14ac:dyDescent="0.2">
      <c r="B40" s="10" t="s">
        <v>48</v>
      </c>
      <c r="C40" s="10"/>
      <c r="D40" s="10"/>
      <c r="E40" s="7">
        <f>SUM(E3:E38)</f>
        <v>2507.9</v>
      </c>
    </row>
  </sheetData>
  <mergeCells count="2">
    <mergeCell ref="A1:F1"/>
    <mergeCell ref="B40:D4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2018-05-31T10:32:36Z</dcterms:modified>
</cp:coreProperties>
</file>