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mhuismans/surfdrive/Promotie/12. STRATEGIC/Analyse 2.0/resources/"/>
    </mc:Choice>
  </mc:AlternateContent>
  <xr:revisionPtr revIDLastSave="0" documentId="13_ncr:1_{32653D90-7C1D-5047-9BA5-A9741DF00B77}" xr6:coauthVersionLast="47" xr6:coauthVersionMax="47" xr10:uidLastSave="{00000000-0000-0000-0000-000000000000}"/>
  <bookViews>
    <workbookView xWindow="-38400" yWindow="-3940" windowWidth="38400" windowHeight="21940" xr2:uid="{00000000-000D-0000-FFFF-FFFF00000000}"/>
  </bookViews>
  <sheets>
    <sheet name="Sheet 1" sheetId="1" r:id="rId1"/>
  </sheets>
  <definedNames>
    <definedName name="_xlnm._FilterDatabase" localSheetId="0" hidden="1">'Sheet 1'!$A$1:$AI$115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1" i="1" l="1"/>
  <c r="D103" i="1"/>
  <c r="D110" i="1"/>
  <c r="D107" i="1"/>
  <c r="D106" i="1"/>
  <c r="D112" i="1"/>
  <c r="D105" i="1"/>
  <c r="D104" i="1"/>
  <c r="D109" i="1"/>
  <c r="D115" i="1"/>
  <c r="D102" i="1"/>
  <c r="D24" i="1"/>
  <c r="D99" i="1"/>
  <c r="D114" i="1"/>
  <c r="D19" i="1"/>
  <c r="D18" i="1"/>
  <c r="D108" i="1"/>
  <c r="D113" i="1"/>
  <c r="D92" i="1"/>
  <c r="D51" i="1"/>
  <c r="D12" i="1"/>
  <c r="D88" i="1"/>
  <c r="D90" i="1"/>
  <c r="D89" i="1"/>
  <c r="D57" i="1"/>
  <c r="D97" i="1"/>
  <c r="D96" i="1"/>
  <c r="D95" i="1"/>
  <c r="D86" i="1"/>
  <c r="D85" i="1"/>
  <c r="D81" i="1"/>
  <c r="D101" i="1"/>
  <c r="D100" i="1"/>
  <c r="D82" i="1"/>
  <c r="D80" i="1"/>
  <c r="D98" i="1"/>
  <c r="D84" i="1"/>
  <c r="D83" i="1"/>
  <c r="D91" i="1"/>
  <c r="D93" i="1"/>
  <c r="D94" i="1"/>
  <c r="D87" i="1"/>
  <c r="D79" i="1"/>
  <c r="D72" i="1"/>
  <c r="D71" i="1"/>
  <c r="D70" i="1"/>
  <c r="D68" i="1"/>
  <c r="D64" i="1"/>
  <c r="D67" i="1"/>
  <c r="D65" i="1"/>
  <c r="D20" i="1"/>
  <c r="D63" i="1"/>
  <c r="D66" i="1"/>
  <c r="D69" i="1"/>
  <c r="D49" i="1"/>
  <c r="D78" i="1"/>
  <c r="D48" i="1"/>
  <c r="D50" i="1"/>
  <c r="D55" i="1"/>
  <c r="D61" i="1"/>
  <c r="D62" i="1"/>
  <c r="D60" i="1"/>
  <c r="D59" i="1"/>
  <c r="D56" i="1"/>
  <c r="D30" i="1"/>
  <c r="D9" i="1"/>
  <c r="D4" i="1"/>
  <c r="D3" i="1"/>
  <c r="D2" i="1"/>
  <c r="D73" i="1"/>
  <c r="D5" i="1"/>
  <c r="D46" i="1"/>
  <c r="D8" i="1"/>
  <c r="D6" i="1"/>
  <c r="D10" i="1"/>
  <c r="D74" i="1"/>
  <c r="D11" i="1"/>
  <c r="D47" i="1"/>
  <c r="D13" i="1"/>
  <c r="D16" i="1"/>
  <c r="D15" i="1"/>
  <c r="D26" i="1"/>
  <c r="D75" i="1"/>
  <c r="D17" i="1"/>
  <c r="D7" i="1"/>
  <c r="D14" i="1"/>
  <c r="D28" i="1"/>
  <c r="D22" i="1"/>
  <c r="D25" i="1"/>
  <c r="D21" i="1"/>
  <c r="D27" i="1"/>
  <c r="D29" i="1"/>
  <c r="D54" i="1"/>
  <c r="D58" i="1"/>
  <c r="D31" i="1"/>
  <c r="D32" i="1"/>
  <c r="D33" i="1"/>
  <c r="D40" i="1"/>
  <c r="D36" i="1"/>
  <c r="D41" i="1"/>
  <c r="D37" i="1"/>
  <c r="D38" i="1"/>
  <c r="D39" i="1"/>
  <c r="D34" i="1"/>
  <c r="D35" i="1"/>
  <c r="D42" i="1"/>
  <c r="D43" i="1"/>
  <c r="D52" i="1"/>
  <c r="D53" i="1"/>
  <c r="D77" i="1"/>
  <c r="D45" i="1"/>
  <c r="D23" i="1"/>
  <c r="D76" i="1"/>
  <c r="D44" i="1"/>
</calcChain>
</file>

<file path=xl/sharedStrings.xml><?xml version="1.0" encoding="utf-8"?>
<sst xmlns="http://schemas.openxmlformats.org/spreadsheetml/2006/main" count="678" uniqueCount="181">
  <si>
    <t>STR_ID</t>
  </si>
  <si>
    <t>Date_D0</t>
  </si>
  <si>
    <t>Date_D5</t>
  </si>
  <si>
    <t>screen_setup</t>
  </si>
  <si>
    <t>org_id</t>
  </si>
  <si>
    <t>exp_cond</t>
  </si>
  <si>
    <t>org_name</t>
  </si>
  <si>
    <t>RASTRIC</t>
  </si>
  <si>
    <t>chemo_naive</t>
  </si>
  <si>
    <t>QscoreD0</t>
  </si>
  <si>
    <t>Remarks</t>
  </si>
  <si>
    <t>D0_rowstart</t>
  </si>
  <si>
    <t>D0_inverted</t>
  </si>
  <si>
    <t>QscoreD5</t>
  </si>
  <si>
    <t>CTG-type</t>
  </si>
  <si>
    <t>D5 _comments</t>
  </si>
  <si>
    <t>D5_inverted</t>
  </si>
  <si>
    <t>data_file</t>
  </si>
  <si>
    <t>STR01</t>
  </si>
  <si>
    <t>FullscreenV1.xlsx</t>
  </si>
  <si>
    <t>RAS04</t>
  </si>
  <si>
    <t>3D</t>
  </si>
  <si>
    <t>Oude screening</t>
  </si>
  <si>
    <t>OPT0112</t>
  </si>
  <si>
    <t>OPT0016</t>
  </si>
  <si>
    <t>STR05</t>
  </si>
  <si>
    <t>RAS25</t>
  </si>
  <si>
    <t>OPT0014</t>
  </si>
  <si>
    <t>STR07</t>
  </si>
  <si>
    <t>RAS21</t>
  </si>
  <si>
    <t>STR10</t>
  </si>
  <si>
    <t>FullscreenV2.xlsx</t>
  </si>
  <si>
    <t>OPT0015</t>
  </si>
  <si>
    <t>Opt 15 in twee delen uitgelezen</t>
  </si>
  <si>
    <t>STR12</t>
  </si>
  <si>
    <t>STR15</t>
  </si>
  <si>
    <t>STR17</t>
  </si>
  <si>
    <t>OPT0005</t>
  </si>
  <si>
    <t>2D</t>
  </si>
  <si>
    <t>Tween normalization fail</t>
  </si>
  <si>
    <t>HUB-02-C2-89</t>
  </si>
  <si>
    <t>HUB-02-C2-89 oxaliplatin fail, Tween normalization fail</t>
  </si>
  <si>
    <t>2022-07-29_STR17_HUB-02-C2-89.xlsx</t>
  </si>
  <si>
    <t>STR18</t>
  </si>
  <si>
    <t>RAS12</t>
  </si>
  <si>
    <t>RAS27</t>
  </si>
  <si>
    <t>Te weinig lapatinib</t>
  </si>
  <si>
    <t>OPT0413</t>
  </si>
  <si>
    <t>Deels PBS, gecorrigeerd in file</t>
  </si>
  <si>
    <t>STR19</t>
  </si>
  <si>
    <t>RAS05</t>
  </si>
  <si>
    <t>Mogelijk concentraties buitenste randen verkeerd door geen folie over platen</t>
  </si>
  <si>
    <t>curve naxitoclax, lapatinib etc gek</t>
  </si>
  <si>
    <t>OPT0419</t>
  </si>
  <si>
    <t>STR20</t>
  </si>
  <si>
    <t>RAS06</t>
  </si>
  <si>
    <t>Tubing verstopt</t>
  </si>
  <si>
    <t>RAS13</t>
  </si>
  <si>
    <t>OPT0408</t>
  </si>
  <si>
    <t>STR21</t>
  </si>
  <si>
    <t>OPT0034</t>
  </si>
  <si>
    <t>Tubing ontstopt</t>
  </si>
  <si>
    <t>Geen navitoclax, tubing ontstopt</t>
  </si>
  <si>
    <t>RAS11</t>
  </si>
  <si>
    <t>STR22</t>
  </si>
  <si>
    <t>OPT0402</t>
  </si>
  <si>
    <t>Waarschijnlijk plaat omgekeerd - precies omgekeerde resultaten tov verwachting</t>
  </si>
  <si>
    <t>RAS16</t>
  </si>
  <si>
    <t>RAS22</t>
  </si>
  <si>
    <t>RAS24</t>
  </si>
  <si>
    <t>STR23</t>
  </si>
  <si>
    <t>OPT0024</t>
  </si>
  <si>
    <t>Tween controle is volledig dood - waarschijnlijk 3% tween gebruikt ipv 0.3% tween</t>
  </si>
  <si>
    <t>OPT0030</t>
  </si>
  <si>
    <t>OPT0424</t>
  </si>
  <si>
    <t>OPT0039</t>
  </si>
  <si>
    <t>3 min later uitgelezen</t>
  </si>
  <si>
    <t>HalfScreen.xlsx</t>
  </si>
  <si>
    <t>WNT_high</t>
  </si>
  <si>
    <t>WNT_low</t>
  </si>
  <si>
    <t>Curve_comments</t>
  </si>
  <si>
    <t>Passed_QC</t>
  </si>
  <si>
    <t>STR24A</t>
  </si>
  <si>
    <t>STR24B</t>
  </si>
  <si>
    <t>Analyse</t>
  </si>
  <si>
    <t>STR26</t>
  </si>
  <si>
    <t>FullscreenV3.xlsx</t>
  </si>
  <si>
    <t>OPT0421</t>
  </si>
  <si>
    <t>RAS28</t>
  </si>
  <si>
    <t>Niet goed de CTG toegevoegd</t>
  </si>
  <si>
    <t>Demi</t>
  </si>
  <si>
    <t>FullscreenV2_inverted.xlsx</t>
  </si>
  <si>
    <t>Tween_bad</t>
  </si>
  <si>
    <t>DMSO_bad</t>
  </si>
  <si>
    <t>Data_processed</t>
  </si>
  <si>
    <t>STR-D1</t>
  </si>
  <si>
    <t>STR-D2</t>
  </si>
  <si>
    <t>WAS OP</t>
  </si>
  <si>
    <t>HalfScreen_inverted.xlsx</t>
  </si>
  <si>
    <t>Analyse2</t>
  </si>
  <si>
    <t>Clin_benefit</t>
  </si>
  <si>
    <t>RAS_pct_change</t>
  </si>
  <si>
    <t>STR-D3</t>
  </si>
  <si>
    <t>STR27</t>
  </si>
  <si>
    <t>STR25</t>
  </si>
  <si>
    <t>OPT0032</t>
  </si>
  <si>
    <t>OPT0042</t>
  </si>
  <si>
    <t>OPT0051</t>
  </si>
  <si>
    <t>OPT0502</t>
  </si>
  <si>
    <t>OPT0028</t>
  </si>
  <si>
    <t>RAS29</t>
  </si>
  <si>
    <t>Tween 2/3 DMSO</t>
  </si>
  <si>
    <t>Waarom nog niet geanalyseerd?</t>
  </si>
  <si>
    <t>KRAS</t>
  </si>
  <si>
    <t>WT</t>
  </si>
  <si>
    <t>BRAF</t>
  </si>
  <si>
    <t>WT (KRAS Amp)</t>
  </si>
  <si>
    <t>OPT0426</t>
  </si>
  <si>
    <t>WT (NRAS)</t>
  </si>
  <si>
    <t>STR-D5</t>
  </si>
  <si>
    <t>CHEK loopt op</t>
  </si>
  <si>
    <t>STR30</t>
  </si>
  <si>
    <t>OPT0423</t>
  </si>
  <si>
    <t>RAS34</t>
  </si>
  <si>
    <t>STR31</t>
  </si>
  <si>
    <t>RAS37-1</t>
  </si>
  <si>
    <t>RAS37-2</t>
  </si>
  <si>
    <t>RAS38-1</t>
  </si>
  <si>
    <t>RAS38-2</t>
  </si>
  <si>
    <t>CTG Lag al een tijdje buiten de vriezer, is ie nog ok?</t>
  </si>
  <si>
    <t>CTG Lag al een tijdje buiten de vriezer, is ie nog ok? - deze erg verschillend in data van 'bovenste helft' = 5-FU, Ox, Iri</t>
  </si>
  <si>
    <t>STR32</t>
  </si>
  <si>
    <t>RAS36BL</t>
  </si>
  <si>
    <t>RAS36OT</t>
  </si>
  <si>
    <t>Spotty CTG toegepast, want zaten bubbels bij, originele data in file</t>
  </si>
  <si>
    <t>RAS39</t>
  </si>
  <si>
    <t>STR33</t>
  </si>
  <si>
    <t>RAS35</t>
  </si>
  <si>
    <t>RAS40-1</t>
  </si>
  <si>
    <t>RAS40sn2</t>
  </si>
  <si>
    <t>Laatste wells onderin zijn niet helemaal gevuld geweest met CTG. Hier handmatig nog bij gepippeteerd maar mogelijk hierdoor verschillen. Bubbels en daardoor mogelijk contaminatie tussen wells, de wells van fluorescence control waren veel te hoog!</t>
  </si>
  <si>
    <t>STR34</t>
  </si>
  <si>
    <t>OPT0067</t>
  </si>
  <si>
    <t xml:space="preserve">Klopt niet met andere screens van deze </t>
  </si>
  <si>
    <t>STR35</t>
  </si>
  <si>
    <t>OPT0048</t>
  </si>
  <si>
    <t>OPT0119</t>
  </si>
  <si>
    <t>OPT0418</t>
  </si>
  <si>
    <t xml:space="preserve">Tecan issues </t>
  </si>
  <si>
    <t>Passed_QC_RASTRIC</t>
  </si>
  <si>
    <t>Pairs</t>
  </si>
  <si>
    <t>OPTIC</t>
  </si>
  <si>
    <t>STRG12C1</t>
  </si>
  <si>
    <t>G12Cscreen_bottom.xlsx</t>
  </si>
  <si>
    <t>G12Cscreen_top.xlsx</t>
  </si>
  <si>
    <t>Year</t>
  </si>
  <si>
    <t>STRG12C2</t>
  </si>
  <si>
    <t>G12C</t>
  </si>
  <si>
    <t>Signature_platinum</t>
  </si>
  <si>
    <t>Signature_fluor</t>
  </si>
  <si>
    <t>MHUI01</t>
  </si>
  <si>
    <t>RAS45</t>
  </si>
  <si>
    <t>RAS53</t>
  </si>
  <si>
    <t>New luminometer</t>
  </si>
  <si>
    <t>mhui</t>
  </si>
  <si>
    <t>MHUI03</t>
  </si>
  <si>
    <t>RAS40</t>
  </si>
  <si>
    <t>mhui2</t>
  </si>
  <si>
    <t>MHUI04</t>
  </si>
  <si>
    <t>mhui3</t>
  </si>
  <si>
    <t>RAS42</t>
  </si>
  <si>
    <t>RAS44</t>
  </si>
  <si>
    <t>MHUI05</t>
  </si>
  <si>
    <t>RAS52</t>
  </si>
  <si>
    <t>mhui4</t>
  </si>
  <si>
    <t>mhui5</t>
  </si>
  <si>
    <t>MHUI06</t>
  </si>
  <si>
    <t>mhui6</t>
  </si>
  <si>
    <t>MHUI08</t>
  </si>
  <si>
    <t>TOT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</si>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</sst>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5" x14ac:knownFonts="1">
    <font>
      <sz val="11"/>
      <color rgb="FF000000"/>
      <name val="Calibri"/>
      <family val="2"/>
      <scheme val="minor"/>
    </font>
    <font>
      <sz val="11"/>
      <color rgb="FF000000"/>
      <name val="Calibri"/>
      <family val="2"/>
    </font>
    <font>
      <sz val="11"/>
      <color rgb="FF9C0006"/>
      <name val="Calibri"/>
      <family val="2"/>
      <charset val="1"/>
      <scheme val="minor"/>
    </font>
    <font>
      <sz val="11"/>
      <color rgb="FF000000"/>
      <name val="Calibri"/>
      <family val="2"/>
      <scheme val="minor"/>
    </font>
    <font>
      <sz val="12"/>
      <color theme="0"/>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2" fillId="2" borderId="0" applyNumberFormat="0" applyBorder="0" applyAlignment="0" applyProtection="0"/>
    <xf numFmtId="9" fontId="3" fillId="0" borderId="0" applyFont="0" applyFill="0" applyBorder="0" applyAlignment="0" applyProtection="0"/>
  </cellStyleXfs>
  <cellXfs count="7">
    <xf numFmtId="0" fontId="0" fillId="0" borderId="0" xfId="0"/>
    <xf numFmtId="164" fontId="1" fillId="0" borderId="0" xfId="0" applyNumberFormat="1" applyFont="1"/>
    <xf numFmtId="9" fontId="0" fillId="0" borderId="0" xfId="0" applyNumberFormat="1"/>
    <xf numFmtId="0" fontId="2" fillId="2" borderId="0" xfId="1"/>
    <xf numFmtId="14" fontId="0" fillId="0" borderId="0" xfId="0" applyNumberFormat="1"/>
    <xf numFmtId="9" fontId="0" fillId="0" borderId="0" xfId="2" applyFont="1"/>
    <xf numFmtId="0" fontId="4" fillId="0" borderId="0" xfId="0" applyFont="1"/>
  </cellXfs>
  <cellStyles count="3">
    <cellStyle name="Bad" xfId="1" builtinId="27"/>
    <cellStyle name="Normal" xfId="0" builtinId="0"/>
    <cellStyle name="Percent" xfId="2" builtinId="5"/>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23"/>
  <sheetViews>
    <sheetView tabSelected="1" zoomScaleNormal="100" workbookViewId="0">
      <pane xSplit="4" ySplit="1" topLeftCell="R67" activePane="bottomRight" state="frozen"/>
      <selection pane="topRight" activeCell="E1" sqref="E1"/>
      <selection pane="bottomLeft" activeCell="A2" sqref="A2"/>
      <selection pane="bottomRight" activeCell="Y104" sqref="Y104"/>
    </sheetView>
  </sheetViews>
  <sheetFormatPr baseColWidth="10" defaultColWidth="11.5" defaultRowHeight="15" x14ac:dyDescent="0.2"/>
  <cols>
    <col min="4" max="4" width="17" bestFit="1" customWidth="1"/>
    <col min="5" max="6" width="18.5" bestFit="1" customWidth="1"/>
    <col min="7" max="9" width="16.5" customWidth="1"/>
    <col min="13" max="13" width="23.5" bestFit="1" customWidth="1"/>
    <col min="18" max="18" width="64.5" bestFit="1" customWidth="1"/>
    <col min="23" max="23" width="21" customWidth="1"/>
    <col min="24" max="24" width="11.5" bestFit="1" customWidth="1"/>
    <col min="27" max="27" width="12.1640625" bestFit="1" customWidth="1"/>
    <col min="28" max="28" width="12" bestFit="1" customWidth="1"/>
    <col min="34" max="34" width="18.83203125" bestFit="1" customWidth="1"/>
  </cols>
  <sheetData>
    <row r="1" spans="1:35" x14ac:dyDescent="0.2">
      <c r="A1" t="s">
        <v>0</v>
      </c>
      <c r="B1" t="s">
        <v>4</v>
      </c>
      <c r="C1" t="s">
        <v>5</v>
      </c>
      <c r="D1" t="s">
        <v>6</v>
      </c>
      <c r="E1" t="s">
        <v>1</v>
      </c>
      <c r="F1" t="s">
        <v>2</v>
      </c>
      <c r="G1" t="s">
        <v>3</v>
      </c>
      <c r="H1" t="s">
        <v>113</v>
      </c>
      <c r="I1" t="s">
        <v>155</v>
      </c>
      <c r="J1" t="s">
        <v>7</v>
      </c>
      <c r="K1" t="s">
        <v>8</v>
      </c>
      <c r="L1" t="s">
        <v>9</v>
      </c>
      <c r="M1" t="s">
        <v>10</v>
      </c>
      <c r="N1" t="s">
        <v>11</v>
      </c>
      <c r="O1" t="s">
        <v>12</v>
      </c>
      <c r="P1" t="s">
        <v>13</v>
      </c>
      <c r="Q1" t="s">
        <v>14</v>
      </c>
      <c r="R1" t="s">
        <v>15</v>
      </c>
      <c r="S1" t="s">
        <v>16</v>
      </c>
      <c r="T1" t="s">
        <v>17</v>
      </c>
      <c r="U1" t="s">
        <v>80</v>
      </c>
      <c r="V1" t="s">
        <v>94</v>
      </c>
      <c r="W1" t="s">
        <v>149</v>
      </c>
      <c r="X1" t="s">
        <v>81</v>
      </c>
      <c r="Y1" t="s">
        <v>84</v>
      </c>
      <c r="Z1" t="s">
        <v>99</v>
      </c>
      <c r="AA1" t="s">
        <v>92</v>
      </c>
      <c r="AB1" t="s">
        <v>93</v>
      </c>
      <c r="AC1" t="s">
        <v>100</v>
      </c>
      <c r="AD1" t="s">
        <v>101</v>
      </c>
      <c r="AE1" t="s">
        <v>179</v>
      </c>
      <c r="AF1" t="s">
        <v>150</v>
      </c>
      <c r="AG1" t="s">
        <v>151</v>
      </c>
      <c r="AH1" t="s">
        <v>158</v>
      </c>
      <c r="AI1" t="s">
        <v>159</v>
      </c>
    </row>
    <row r="2" spans="1:35" x14ac:dyDescent="0.2">
      <c r="A2" t="s">
        <v>18</v>
      </c>
      <c r="B2" t="s">
        <v>24</v>
      </c>
      <c r="D2" t="str">
        <f t="shared" ref="D2:D3" si="0">IF(NOT(ISBLANK(C2)),B2&amp;"_"&amp;C2,B2)</f>
        <v>OPT0016</v>
      </c>
      <c r="E2" s="1">
        <v>44670</v>
      </c>
      <c r="F2" s="1">
        <v>44675</v>
      </c>
      <c r="G2" t="s">
        <v>19</v>
      </c>
      <c r="I2">
        <v>2022</v>
      </c>
      <c r="J2">
        <v>0</v>
      </c>
      <c r="K2">
        <v>1</v>
      </c>
      <c r="P2">
        <v>0</v>
      </c>
      <c r="Q2" t="s">
        <v>21</v>
      </c>
      <c r="S2">
        <v>0</v>
      </c>
      <c r="V2">
        <v>0</v>
      </c>
      <c r="W2">
        <v>0</v>
      </c>
      <c r="X2">
        <v>0</v>
      </c>
      <c r="Y2">
        <v>0</v>
      </c>
      <c r="Z2">
        <v>0</v>
      </c>
      <c r="AB2">
        <v>1</v>
      </c>
      <c r="AC2">
        <v>0</v>
      </c>
      <c r="AD2" s="2">
        <v>0.05</v>
      </c>
      <c r="AE2" s="2"/>
      <c r="AF2">
        <v>0</v>
      </c>
      <c r="AG2">
        <v>0</v>
      </c>
      <c r="AH2">
        <v>0</v>
      </c>
      <c r="AI2">
        <v>0</v>
      </c>
    </row>
    <row r="3" spans="1:35" x14ac:dyDescent="0.2">
      <c r="A3" t="s">
        <v>18</v>
      </c>
      <c r="B3" t="s">
        <v>23</v>
      </c>
      <c r="D3" t="str">
        <f t="shared" si="0"/>
        <v>OPT0112</v>
      </c>
      <c r="E3" s="1">
        <v>44670</v>
      </c>
      <c r="F3" s="1">
        <v>44675</v>
      </c>
      <c r="G3" t="s">
        <v>19</v>
      </c>
      <c r="I3">
        <v>2022</v>
      </c>
      <c r="J3">
        <v>0</v>
      </c>
      <c r="K3">
        <v>1</v>
      </c>
      <c r="P3">
        <v>0</v>
      </c>
      <c r="Q3" t="s">
        <v>21</v>
      </c>
      <c r="S3">
        <v>0</v>
      </c>
      <c r="V3">
        <v>0</v>
      </c>
      <c r="W3">
        <v>0</v>
      </c>
      <c r="X3">
        <v>0</v>
      </c>
      <c r="Y3">
        <v>0</v>
      </c>
      <c r="Z3">
        <v>0</v>
      </c>
      <c r="AB3">
        <v>1</v>
      </c>
      <c r="AC3">
        <v>0</v>
      </c>
      <c r="AD3" s="2">
        <v>0.11</v>
      </c>
      <c r="AE3" s="2"/>
      <c r="AF3">
        <v>0</v>
      </c>
      <c r="AG3">
        <v>0</v>
      </c>
      <c r="AH3">
        <v>0</v>
      </c>
      <c r="AI3">
        <v>0</v>
      </c>
    </row>
    <row r="4" spans="1:35" x14ac:dyDescent="0.2">
      <c r="A4" t="s">
        <v>18</v>
      </c>
      <c r="B4" t="s">
        <v>20</v>
      </c>
      <c r="D4" t="str">
        <f t="shared" ref="D4:D35" si="1">IF(NOT(ISBLANK(C4)),B4&amp;"_"&amp;C4,B4)</f>
        <v>RAS04</v>
      </c>
      <c r="E4" s="1">
        <v>44670</v>
      </c>
      <c r="F4" s="1">
        <v>44675</v>
      </c>
      <c r="G4" t="s">
        <v>19</v>
      </c>
      <c r="I4">
        <v>2022</v>
      </c>
      <c r="J4">
        <v>1</v>
      </c>
      <c r="K4">
        <v>0</v>
      </c>
      <c r="P4">
        <v>0</v>
      </c>
      <c r="Q4" t="s">
        <v>21</v>
      </c>
      <c r="R4" t="s">
        <v>22</v>
      </c>
      <c r="S4">
        <v>0</v>
      </c>
      <c r="V4">
        <v>0</v>
      </c>
      <c r="W4">
        <v>0</v>
      </c>
      <c r="X4">
        <v>0</v>
      </c>
      <c r="Y4">
        <v>0</v>
      </c>
      <c r="Z4">
        <v>0</v>
      </c>
      <c r="AB4">
        <v>1</v>
      </c>
      <c r="AC4">
        <v>1</v>
      </c>
      <c r="AD4" s="2">
        <v>0.36</v>
      </c>
      <c r="AE4">
        <v>27</v>
      </c>
      <c r="AF4">
        <v>0</v>
      </c>
      <c r="AG4">
        <v>0</v>
      </c>
      <c r="AH4">
        <v>0</v>
      </c>
      <c r="AI4">
        <v>0</v>
      </c>
    </row>
    <row r="5" spans="1:35" x14ac:dyDescent="0.2">
      <c r="A5" t="s">
        <v>25</v>
      </c>
      <c r="B5" t="s">
        <v>27</v>
      </c>
      <c r="D5" t="str">
        <f t="shared" si="1"/>
        <v>OPT0014</v>
      </c>
      <c r="E5" s="1">
        <v>44679</v>
      </c>
      <c r="F5" s="1">
        <v>44683</v>
      </c>
      <c r="G5" t="s">
        <v>19</v>
      </c>
      <c r="I5">
        <v>2022</v>
      </c>
      <c r="J5">
        <v>0</v>
      </c>
      <c r="K5">
        <v>1</v>
      </c>
      <c r="P5">
        <v>0</v>
      </c>
      <c r="Q5" t="s">
        <v>21</v>
      </c>
      <c r="S5">
        <v>0</v>
      </c>
      <c r="V5">
        <v>0</v>
      </c>
      <c r="W5">
        <v>0</v>
      </c>
      <c r="X5">
        <v>0</v>
      </c>
      <c r="Y5">
        <v>0</v>
      </c>
      <c r="Z5">
        <v>0</v>
      </c>
      <c r="AB5">
        <v>1</v>
      </c>
      <c r="AF5">
        <v>0</v>
      </c>
      <c r="AG5">
        <v>0</v>
      </c>
      <c r="AH5">
        <v>0</v>
      </c>
      <c r="AI5">
        <v>0</v>
      </c>
    </row>
    <row r="6" spans="1:35" x14ac:dyDescent="0.2">
      <c r="A6" t="s">
        <v>30</v>
      </c>
      <c r="B6" t="s">
        <v>20</v>
      </c>
      <c r="D6" t="str">
        <f t="shared" si="1"/>
        <v>RAS04</v>
      </c>
      <c r="E6" s="1">
        <v>44741</v>
      </c>
      <c r="F6" s="1">
        <v>44746</v>
      </c>
      <c r="G6" t="s">
        <v>91</v>
      </c>
      <c r="I6">
        <v>2022</v>
      </c>
      <c r="J6">
        <v>1</v>
      </c>
      <c r="K6">
        <v>0</v>
      </c>
      <c r="N6">
        <v>13</v>
      </c>
      <c r="O6">
        <v>1</v>
      </c>
      <c r="P6">
        <v>3</v>
      </c>
      <c r="Q6" t="s">
        <v>21</v>
      </c>
      <c r="S6">
        <v>1</v>
      </c>
      <c r="V6">
        <v>0</v>
      </c>
      <c r="W6">
        <v>0</v>
      </c>
      <c r="X6">
        <v>0</v>
      </c>
      <c r="Y6">
        <v>0</v>
      </c>
      <c r="Z6">
        <v>0</v>
      </c>
      <c r="AA6">
        <v>1</v>
      </c>
      <c r="AB6">
        <v>0</v>
      </c>
      <c r="AD6" s="2">
        <v>0.36</v>
      </c>
      <c r="AE6">
        <v>27</v>
      </c>
      <c r="AF6">
        <v>0</v>
      </c>
      <c r="AG6">
        <v>0</v>
      </c>
      <c r="AH6">
        <v>0</v>
      </c>
      <c r="AI6">
        <v>0</v>
      </c>
    </row>
    <row r="7" spans="1:35" x14ac:dyDescent="0.2">
      <c r="A7" t="s">
        <v>49</v>
      </c>
      <c r="B7" t="s">
        <v>50</v>
      </c>
      <c r="D7" t="str">
        <f t="shared" si="1"/>
        <v>RAS05</v>
      </c>
      <c r="E7" s="1">
        <v>44823</v>
      </c>
      <c r="F7" s="1">
        <v>44828</v>
      </c>
      <c r="G7" t="s">
        <v>31</v>
      </c>
      <c r="I7">
        <v>2022</v>
      </c>
      <c r="J7">
        <v>1</v>
      </c>
      <c r="K7">
        <v>0</v>
      </c>
      <c r="L7">
        <v>2</v>
      </c>
      <c r="N7">
        <v>9</v>
      </c>
      <c r="O7">
        <v>1</v>
      </c>
      <c r="P7">
        <v>2</v>
      </c>
      <c r="Q7" t="s">
        <v>21</v>
      </c>
      <c r="R7" t="s">
        <v>51</v>
      </c>
      <c r="S7">
        <v>0</v>
      </c>
      <c r="U7" t="s">
        <v>52</v>
      </c>
      <c r="V7">
        <v>0</v>
      </c>
      <c r="W7">
        <v>0</v>
      </c>
      <c r="X7">
        <v>0</v>
      </c>
      <c r="Y7">
        <v>0</v>
      </c>
      <c r="Z7">
        <v>0</v>
      </c>
      <c r="AA7">
        <v>1</v>
      </c>
      <c r="AB7">
        <v>1</v>
      </c>
      <c r="AD7" s="2">
        <v>0.18</v>
      </c>
      <c r="AE7">
        <v>31</v>
      </c>
      <c r="AF7">
        <v>0</v>
      </c>
      <c r="AG7">
        <v>0</v>
      </c>
      <c r="AH7">
        <v>0</v>
      </c>
      <c r="AI7">
        <v>0</v>
      </c>
    </row>
    <row r="8" spans="1:35" x14ac:dyDescent="0.2">
      <c r="A8" t="s">
        <v>30</v>
      </c>
      <c r="B8" t="s">
        <v>32</v>
      </c>
      <c r="D8" t="str">
        <f t="shared" si="1"/>
        <v>OPT0015</v>
      </c>
      <c r="E8" s="1">
        <v>44741</v>
      </c>
      <c r="F8" s="1">
        <v>44746</v>
      </c>
      <c r="G8" t="s">
        <v>31</v>
      </c>
      <c r="H8" t="s">
        <v>115</v>
      </c>
      <c r="I8">
        <v>2022</v>
      </c>
      <c r="J8">
        <v>0</v>
      </c>
      <c r="K8">
        <v>1</v>
      </c>
      <c r="N8">
        <v>3</v>
      </c>
      <c r="O8">
        <v>0</v>
      </c>
      <c r="P8">
        <v>2</v>
      </c>
      <c r="Q8" t="s">
        <v>21</v>
      </c>
      <c r="R8" t="s">
        <v>33</v>
      </c>
      <c r="S8">
        <v>0</v>
      </c>
      <c r="V8">
        <v>0</v>
      </c>
      <c r="W8">
        <v>0</v>
      </c>
      <c r="X8">
        <v>1</v>
      </c>
      <c r="Y8">
        <v>0</v>
      </c>
      <c r="Z8">
        <v>1</v>
      </c>
      <c r="AA8">
        <v>0</v>
      </c>
      <c r="AB8">
        <v>0</v>
      </c>
      <c r="AC8">
        <v>0</v>
      </c>
      <c r="AD8" s="2">
        <v>0.36</v>
      </c>
      <c r="AE8" s="2"/>
      <c r="AF8">
        <v>0</v>
      </c>
      <c r="AG8">
        <v>0</v>
      </c>
      <c r="AH8">
        <v>0</v>
      </c>
      <c r="AI8">
        <v>0</v>
      </c>
    </row>
    <row r="9" spans="1:35" x14ac:dyDescent="0.2">
      <c r="A9" t="s">
        <v>96</v>
      </c>
      <c r="B9" t="s">
        <v>50</v>
      </c>
      <c r="C9" t="s">
        <v>90</v>
      </c>
      <c r="D9" t="str">
        <f t="shared" si="1"/>
        <v>RAS05_Demi</v>
      </c>
      <c r="E9" s="1">
        <v>44988</v>
      </c>
      <c r="F9" s="1">
        <v>44993</v>
      </c>
      <c r="G9" t="s">
        <v>86</v>
      </c>
      <c r="H9" t="s">
        <v>113</v>
      </c>
      <c r="I9" t="s">
        <v>90</v>
      </c>
      <c r="J9">
        <v>1</v>
      </c>
      <c r="K9">
        <v>0</v>
      </c>
      <c r="L9">
        <v>3</v>
      </c>
      <c r="M9" t="s">
        <v>120</v>
      </c>
      <c r="N9">
        <v>3</v>
      </c>
      <c r="O9">
        <v>0</v>
      </c>
      <c r="P9">
        <v>3</v>
      </c>
      <c r="Q9" t="s">
        <v>21</v>
      </c>
      <c r="S9">
        <v>0</v>
      </c>
      <c r="V9">
        <v>0</v>
      </c>
      <c r="W9">
        <v>0</v>
      </c>
      <c r="X9">
        <v>1</v>
      </c>
      <c r="Y9">
        <v>0</v>
      </c>
      <c r="Z9">
        <v>0</v>
      </c>
      <c r="AA9">
        <v>0</v>
      </c>
      <c r="AB9">
        <v>0</v>
      </c>
      <c r="AD9" s="2">
        <v>0.18</v>
      </c>
      <c r="AE9">
        <v>31</v>
      </c>
      <c r="AF9">
        <v>0</v>
      </c>
      <c r="AG9">
        <v>0</v>
      </c>
      <c r="AH9">
        <v>0</v>
      </c>
      <c r="AI9">
        <v>0</v>
      </c>
    </row>
    <row r="10" spans="1:35" x14ac:dyDescent="0.2">
      <c r="A10" t="s">
        <v>34</v>
      </c>
      <c r="B10" t="s">
        <v>24</v>
      </c>
      <c r="D10" t="str">
        <f t="shared" si="1"/>
        <v>OPT0016</v>
      </c>
      <c r="E10" s="1">
        <v>44750</v>
      </c>
      <c r="F10" s="1">
        <v>44755</v>
      </c>
      <c r="G10" t="s">
        <v>31</v>
      </c>
      <c r="H10" t="s">
        <v>113</v>
      </c>
      <c r="I10">
        <v>2022</v>
      </c>
      <c r="J10">
        <v>0</v>
      </c>
      <c r="K10">
        <v>1</v>
      </c>
      <c r="N10">
        <v>13</v>
      </c>
      <c r="O10">
        <v>1</v>
      </c>
      <c r="P10">
        <v>3</v>
      </c>
      <c r="Q10" t="s">
        <v>21</v>
      </c>
      <c r="S10">
        <v>0</v>
      </c>
      <c r="V10">
        <v>0</v>
      </c>
      <c r="W10">
        <v>0</v>
      </c>
      <c r="X10">
        <v>1</v>
      </c>
      <c r="Y10">
        <v>0</v>
      </c>
      <c r="Z10">
        <v>1</v>
      </c>
      <c r="AA10">
        <v>0</v>
      </c>
      <c r="AB10">
        <v>0</v>
      </c>
      <c r="AD10" t="s">
        <v>180</v>
      </c>
      <c r="AF10">
        <v>0</v>
      </c>
      <c r="AG10">
        <v>1</v>
      </c>
      <c r="AH10">
        <v>0</v>
      </c>
      <c r="AI10">
        <v>0</v>
      </c>
    </row>
    <row r="11" spans="1:35" x14ac:dyDescent="0.2">
      <c r="A11" t="s">
        <v>34</v>
      </c>
      <c r="B11" t="s">
        <v>23</v>
      </c>
      <c r="D11" t="str">
        <f t="shared" si="1"/>
        <v>OPT0112</v>
      </c>
      <c r="E11" s="1">
        <v>44750</v>
      </c>
      <c r="F11" s="1">
        <v>44755</v>
      </c>
      <c r="G11" t="s">
        <v>31</v>
      </c>
      <c r="I11">
        <v>2022</v>
      </c>
      <c r="J11">
        <v>0</v>
      </c>
      <c r="K11">
        <v>1</v>
      </c>
      <c r="N11">
        <v>7</v>
      </c>
      <c r="O11">
        <v>0</v>
      </c>
      <c r="P11">
        <v>3</v>
      </c>
      <c r="Q11" t="s">
        <v>21</v>
      </c>
      <c r="S11">
        <v>0</v>
      </c>
      <c r="V11">
        <v>0</v>
      </c>
      <c r="W11">
        <v>0</v>
      </c>
      <c r="X11">
        <v>0</v>
      </c>
      <c r="Y11">
        <v>0</v>
      </c>
      <c r="Z11">
        <v>0</v>
      </c>
      <c r="AA11">
        <v>1</v>
      </c>
      <c r="AB11">
        <v>0</v>
      </c>
      <c r="AC11">
        <v>0</v>
      </c>
      <c r="AD11" s="2">
        <v>0.39</v>
      </c>
      <c r="AE11" s="2"/>
      <c r="AF11">
        <v>0</v>
      </c>
      <c r="AG11">
        <v>0</v>
      </c>
      <c r="AH11">
        <v>0</v>
      </c>
      <c r="AI11">
        <v>0</v>
      </c>
    </row>
    <row r="12" spans="1:35" x14ac:dyDescent="0.2">
      <c r="A12" t="s">
        <v>156</v>
      </c>
      <c r="B12" t="s">
        <v>50</v>
      </c>
      <c r="C12" t="s">
        <v>157</v>
      </c>
      <c r="D12" t="str">
        <f t="shared" si="1"/>
        <v>RAS05_G12C</v>
      </c>
      <c r="E12" s="4">
        <v>45429</v>
      </c>
      <c r="F12" s="4">
        <v>45434</v>
      </c>
      <c r="G12" t="s">
        <v>154</v>
      </c>
      <c r="I12">
        <v>2024</v>
      </c>
      <c r="J12">
        <v>1</v>
      </c>
      <c r="K12">
        <v>0</v>
      </c>
      <c r="N12">
        <v>3</v>
      </c>
      <c r="O12">
        <v>0</v>
      </c>
      <c r="Q12" t="s">
        <v>21</v>
      </c>
      <c r="S12">
        <v>0</v>
      </c>
      <c r="V12">
        <v>0</v>
      </c>
      <c r="W12">
        <v>0</v>
      </c>
      <c r="X12">
        <v>0</v>
      </c>
      <c r="Y12">
        <v>0</v>
      </c>
      <c r="Z12">
        <v>0</v>
      </c>
      <c r="AD12" s="2">
        <v>0.18</v>
      </c>
      <c r="AE12">
        <v>31</v>
      </c>
    </row>
    <row r="13" spans="1:35" x14ac:dyDescent="0.2">
      <c r="A13" t="s">
        <v>35</v>
      </c>
      <c r="B13" t="s">
        <v>27</v>
      </c>
      <c r="D13" t="str">
        <f t="shared" si="1"/>
        <v>OPT0014</v>
      </c>
      <c r="E13" s="1">
        <v>44760</v>
      </c>
      <c r="F13" s="1">
        <v>44765</v>
      </c>
      <c r="G13" t="s">
        <v>31</v>
      </c>
      <c r="H13" t="s">
        <v>113</v>
      </c>
      <c r="I13">
        <v>2022</v>
      </c>
      <c r="J13">
        <v>0</v>
      </c>
      <c r="K13">
        <v>1</v>
      </c>
      <c r="N13">
        <v>7</v>
      </c>
      <c r="O13">
        <v>0</v>
      </c>
      <c r="P13">
        <v>3</v>
      </c>
      <c r="Q13" t="s">
        <v>21</v>
      </c>
      <c r="S13">
        <v>0</v>
      </c>
      <c r="V13">
        <v>0</v>
      </c>
      <c r="W13">
        <v>0</v>
      </c>
      <c r="X13">
        <v>1</v>
      </c>
      <c r="Y13">
        <v>0</v>
      </c>
      <c r="Z13">
        <v>1</v>
      </c>
      <c r="AA13">
        <v>0</v>
      </c>
      <c r="AB13">
        <v>0</v>
      </c>
      <c r="AF13">
        <v>0</v>
      </c>
      <c r="AG13">
        <v>1</v>
      </c>
      <c r="AH13">
        <v>0</v>
      </c>
      <c r="AI13">
        <v>0</v>
      </c>
    </row>
    <row r="14" spans="1:35" x14ac:dyDescent="0.2">
      <c r="A14" t="s">
        <v>54</v>
      </c>
      <c r="B14" t="s">
        <v>55</v>
      </c>
      <c r="D14" t="str">
        <f t="shared" si="1"/>
        <v>RAS06</v>
      </c>
      <c r="E14" s="1">
        <v>44830</v>
      </c>
      <c r="F14" s="1">
        <v>44835</v>
      </c>
      <c r="G14" t="s">
        <v>31</v>
      </c>
      <c r="H14" t="s">
        <v>113</v>
      </c>
      <c r="I14">
        <v>2022</v>
      </c>
      <c r="J14">
        <v>1</v>
      </c>
      <c r="K14">
        <v>0</v>
      </c>
      <c r="L14">
        <v>3</v>
      </c>
      <c r="N14">
        <v>3</v>
      </c>
      <c r="O14">
        <v>0</v>
      </c>
      <c r="P14">
        <v>2</v>
      </c>
      <c r="Q14" t="s">
        <v>21</v>
      </c>
      <c r="R14" t="s">
        <v>56</v>
      </c>
      <c r="S14">
        <v>0</v>
      </c>
      <c r="V14">
        <v>0</v>
      </c>
      <c r="W14">
        <v>0</v>
      </c>
      <c r="X14">
        <v>1</v>
      </c>
      <c r="Y14">
        <v>0</v>
      </c>
      <c r="Z14">
        <v>1</v>
      </c>
      <c r="AA14">
        <v>0</v>
      </c>
      <c r="AB14">
        <v>0</v>
      </c>
      <c r="AD14" s="2">
        <v>0.12</v>
      </c>
      <c r="AE14">
        <v>42</v>
      </c>
      <c r="AF14">
        <v>0</v>
      </c>
      <c r="AG14">
        <v>0</v>
      </c>
      <c r="AH14">
        <v>0</v>
      </c>
      <c r="AI14">
        <v>0</v>
      </c>
    </row>
    <row r="15" spans="1:35" x14ac:dyDescent="0.2">
      <c r="A15" t="s">
        <v>36</v>
      </c>
      <c r="B15" t="s">
        <v>40</v>
      </c>
      <c r="D15" t="str">
        <f t="shared" si="1"/>
        <v>HUB-02-C2-89</v>
      </c>
      <c r="E15" s="1">
        <v>44771</v>
      </c>
      <c r="F15" s="1">
        <v>44776</v>
      </c>
      <c r="G15" t="s">
        <v>31</v>
      </c>
      <c r="H15" t="s">
        <v>114</v>
      </c>
      <c r="I15">
        <v>2022</v>
      </c>
      <c r="J15">
        <v>0</v>
      </c>
      <c r="K15">
        <v>1</v>
      </c>
      <c r="N15">
        <v>13</v>
      </c>
      <c r="O15">
        <v>1</v>
      </c>
      <c r="P15">
        <v>1</v>
      </c>
      <c r="Q15" t="s">
        <v>38</v>
      </c>
      <c r="R15" t="s">
        <v>41</v>
      </c>
      <c r="S15">
        <v>0</v>
      </c>
      <c r="T15" t="s">
        <v>42</v>
      </c>
      <c r="V15">
        <v>0</v>
      </c>
      <c r="W15">
        <v>0</v>
      </c>
      <c r="X15">
        <v>1</v>
      </c>
      <c r="Y15">
        <v>0</v>
      </c>
      <c r="Z15">
        <v>0</v>
      </c>
      <c r="AA15">
        <v>0</v>
      </c>
      <c r="AB15">
        <v>0</v>
      </c>
      <c r="AF15">
        <v>0</v>
      </c>
      <c r="AG15">
        <v>0</v>
      </c>
      <c r="AH15">
        <v>0</v>
      </c>
      <c r="AI15">
        <v>0</v>
      </c>
    </row>
    <row r="16" spans="1:35" x14ac:dyDescent="0.2">
      <c r="A16" t="s">
        <v>36</v>
      </c>
      <c r="B16" t="s">
        <v>37</v>
      </c>
      <c r="D16" t="str">
        <f t="shared" si="1"/>
        <v>OPT0005</v>
      </c>
      <c r="E16" s="1">
        <v>44771</v>
      </c>
      <c r="F16" s="1">
        <v>44776</v>
      </c>
      <c r="G16" t="s">
        <v>31</v>
      </c>
      <c r="H16" t="s">
        <v>114</v>
      </c>
      <c r="I16">
        <v>2022</v>
      </c>
      <c r="J16">
        <v>0</v>
      </c>
      <c r="K16">
        <v>1</v>
      </c>
      <c r="N16">
        <v>9</v>
      </c>
      <c r="O16">
        <v>1</v>
      </c>
      <c r="P16">
        <v>2</v>
      </c>
      <c r="Q16" t="s">
        <v>38</v>
      </c>
      <c r="R16" t="s">
        <v>39</v>
      </c>
      <c r="S16">
        <v>0</v>
      </c>
      <c r="V16">
        <v>0</v>
      </c>
      <c r="W16">
        <v>0</v>
      </c>
      <c r="X16">
        <v>1</v>
      </c>
      <c r="Y16">
        <v>0</v>
      </c>
      <c r="Z16">
        <v>1</v>
      </c>
      <c r="AA16">
        <v>0</v>
      </c>
      <c r="AB16">
        <v>0</v>
      </c>
      <c r="AF16">
        <v>0</v>
      </c>
      <c r="AG16">
        <v>0</v>
      </c>
      <c r="AH16">
        <v>0</v>
      </c>
      <c r="AI16">
        <v>0</v>
      </c>
    </row>
    <row r="17" spans="1:35" x14ac:dyDescent="0.2">
      <c r="A17" t="s">
        <v>43</v>
      </c>
      <c r="B17" t="s">
        <v>47</v>
      </c>
      <c r="D17" t="str">
        <f t="shared" si="1"/>
        <v>OPT0413</v>
      </c>
      <c r="E17" s="1">
        <v>44798</v>
      </c>
      <c r="F17" s="1">
        <v>44803</v>
      </c>
      <c r="G17" t="s">
        <v>31</v>
      </c>
      <c r="H17" t="s">
        <v>113</v>
      </c>
      <c r="I17">
        <v>2022</v>
      </c>
      <c r="J17">
        <v>0</v>
      </c>
      <c r="K17">
        <v>1</v>
      </c>
      <c r="L17">
        <v>2</v>
      </c>
      <c r="M17" t="s">
        <v>48</v>
      </c>
      <c r="N17">
        <v>1</v>
      </c>
      <c r="O17">
        <v>0</v>
      </c>
      <c r="P17">
        <v>2</v>
      </c>
      <c r="Q17" t="s">
        <v>21</v>
      </c>
      <c r="R17" t="s">
        <v>46</v>
      </c>
      <c r="S17">
        <v>0</v>
      </c>
      <c r="V17">
        <v>0</v>
      </c>
      <c r="W17">
        <v>0</v>
      </c>
      <c r="X17">
        <v>0</v>
      </c>
      <c r="Y17">
        <v>0</v>
      </c>
      <c r="Z17">
        <v>0</v>
      </c>
      <c r="AA17">
        <v>0</v>
      </c>
      <c r="AB17">
        <v>0</v>
      </c>
      <c r="AF17">
        <v>1</v>
      </c>
      <c r="AG17">
        <v>0</v>
      </c>
      <c r="AH17">
        <v>0</v>
      </c>
      <c r="AI17">
        <v>0</v>
      </c>
    </row>
    <row r="18" spans="1:35" x14ac:dyDescent="0.2">
      <c r="A18" t="s">
        <v>160</v>
      </c>
      <c r="B18" t="s">
        <v>55</v>
      </c>
      <c r="C18" t="s">
        <v>164</v>
      </c>
      <c r="D18" t="str">
        <f t="shared" si="1"/>
        <v>RAS06_mhui</v>
      </c>
      <c r="E18" s="4">
        <v>45613</v>
      </c>
      <c r="F18" s="4">
        <v>45618</v>
      </c>
      <c r="G18" t="s">
        <v>86</v>
      </c>
      <c r="I18">
        <v>2024</v>
      </c>
      <c r="J18">
        <v>1</v>
      </c>
      <c r="K18">
        <v>0</v>
      </c>
      <c r="L18">
        <v>3</v>
      </c>
      <c r="N18">
        <v>11</v>
      </c>
      <c r="O18">
        <v>1</v>
      </c>
      <c r="Q18" t="s">
        <v>21</v>
      </c>
      <c r="R18" t="s">
        <v>163</v>
      </c>
      <c r="S18">
        <v>0</v>
      </c>
      <c r="V18">
        <v>0</v>
      </c>
      <c r="W18">
        <v>0</v>
      </c>
      <c r="X18">
        <v>1</v>
      </c>
      <c r="Y18">
        <v>0</v>
      </c>
      <c r="Z18">
        <v>0</v>
      </c>
      <c r="AA18">
        <v>0</v>
      </c>
      <c r="AB18">
        <v>0</v>
      </c>
      <c r="AC18">
        <v>0</v>
      </c>
      <c r="AD18" s="2">
        <v>0.12</v>
      </c>
      <c r="AE18">
        <v>42</v>
      </c>
    </row>
    <row r="19" spans="1:35" x14ac:dyDescent="0.2">
      <c r="A19" t="s">
        <v>165</v>
      </c>
      <c r="B19" t="s">
        <v>55</v>
      </c>
      <c r="C19" t="s">
        <v>167</v>
      </c>
      <c r="D19" t="str">
        <f t="shared" si="1"/>
        <v>RAS06_mhui2</v>
      </c>
      <c r="E19" s="4">
        <v>45625</v>
      </c>
      <c r="F19" s="4">
        <v>45630</v>
      </c>
      <c r="G19" t="s">
        <v>86</v>
      </c>
      <c r="I19">
        <v>2024</v>
      </c>
      <c r="J19">
        <v>1</v>
      </c>
      <c r="K19">
        <v>0</v>
      </c>
      <c r="N19">
        <v>9</v>
      </c>
      <c r="O19">
        <v>1</v>
      </c>
      <c r="Q19" t="s">
        <v>21</v>
      </c>
      <c r="R19" t="s">
        <v>163</v>
      </c>
      <c r="S19">
        <v>0</v>
      </c>
      <c r="V19">
        <v>0</v>
      </c>
      <c r="W19">
        <v>1</v>
      </c>
      <c r="X19">
        <v>1</v>
      </c>
      <c r="Y19">
        <v>1</v>
      </c>
      <c r="Z19">
        <v>0</v>
      </c>
      <c r="AA19">
        <v>0</v>
      </c>
      <c r="AB19">
        <v>0</v>
      </c>
      <c r="AC19">
        <v>0</v>
      </c>
      <c r="AD19" s="2">
        <v>0.12</v>
      </c>
      <c r="AE19">
        <v>42</v>
      </c>
    </row>
    <row r="20" spans="1:35" x14ac:dyDescent="0.2">
      <c r="A20" t="s">
        <v>49</v>
      </c>
      <c r="B20" t="s">
        <v>53</v>
      </c>
      <c r="D20" t="str">
        <f t="shared" si="1"/>
        <v>OPT0419</v>
      </c>
      <c r="E20" s="1">
        <v>44823</v>
      </c>
      <c r="F20" s="1">
        <v>44828</v>
      </c>
      <c r="G20" t="s">
        <v>31</v>
      </c>
      <c r="I20">
        <v>2022</v>
      </c>
      <c r="J20">
        <v>0</v>
      </c>
      <c r="K20">
        <v>1</v>
      </c>
      <c r="L20">
        <v>2</v>
      </c>
      <c r="N20">
        <v>7</v>
      </c>
      <c r="O20">
        <v>0</v>
      </c>
      <c r="P20">
        <v>2</v>
      </c>
      <c r="Q20" t="s">
        <v>21</v>
      </c>
      <c r="R20" t="s">
        <v>51</v>
      </c>
      <c r="S20">
        <v>0</v>
      </c>
      <c r="U20" t="s">
        <v>52</v>
      </c>
      <c r="V20">
        <v>0</v>
      </c>
      <c r="W20">
        <v>0</v>
      </c>
      <c r="X20">
        <v>0</v>
      </c>
      <c r="Y20">
        <v>0</v>
      </c>
      <c r="Z20">
        <v>0</v>
      </c>
      <c r="AA20">
        <v>1</v>
      </c>
      <c r="AB20">
        <v>1</v>
      </c>
      <c r="AF20">
        <v>0</v>
      </c>
      <c r="AG20">
        <v>0</v>
      </c>
      <c r="AH20">
        <v>0</v>
      </c>
      <c r="AI20">
        <v>0</v>
      </c>
    </row>
    <row r="21" spans="1:35" x14ac:dyDescent="0.2">
      <c r="A21" t="s">
        <v>59</v>
      </c>
      <c r="B21" t="s">
        <v>63</v>
      </c>
      <c r="D21" t="str">
        <f t="shared" si="1"/>
        <v>RAS11</v>
      </c>
      <c r="E21" s="1">
        <v>44841</v>
      </c>
      <c r="F21" s="1">
        <v>44845</v>
      </c>
      <c r="G21" t="s">
        <v>31</v>
      </c>
      <c r="I21">
        <v>2022</v>
      </c>
      <c r="J21">
        <v>1</v>
      </c>
      <c r="K21">
        <v>0</v>
      </c>
      <c r="L21">
        <v>3</v>
      </c>
      <c r="M21" t="s">
        <v>61</v>
      </c>
      <c r="N21">
        <v>3</v>
      </c>
      <c r="O21">
        <v>0</v>
      </c>
      <c r="P21">
        <v>1</v>
      </c>
      <c r="Q21" t="s">
        <v>38</v>
      </c>
      <c r="R21" t="s">
        <v>62</v>
      </c>
      <c r="S21">
        <v>0</v>
      </c>
      <c r="V21">
        <v>0</v>
      </c>
      <c r="W21">
        <v>0</v>
      </c>
      <c r="X21">
        <v>0</v>
      </c>
      <c r="Y21">
        <v>0</v>
      </c>
      <c r="Z21">
        <v>0</v>
      </c>
      <c r="AA21">
        <v>1</v>
      </c>
      <c r="AB21">
        <v>1</v>
      </c>
      <c r="AD21" s="2">
        <v>0.04</v>
      </c>
      <c r="AE21">
        <v>294</v>
      </c>
      <c r="AF21">
        <v>0</v>
      </c>
      <c r="AG21">
        <v>0</v>
      </c>
      <c r="AH21">
        <v>1</v>
      </c>
      <c r="AI21">
        <v>0</v>
      </c>
    </row>
    <row r="22" spans="1:35" x14ac:dyDescent="0.2">
      <c r="A22" t="s">
        <v>54</v>
      </c>
      <c r="B22" t="s">
        <v>58</v>
      </c>
      <c r="D22" t="str">
        <f t="shared" si="1"/>
        <v>OPT0408</v>
      </c>
      <c r="E22" s="1">
        <v>44830</v>
      </c>
      <c r="F22" s="1">
        <v>44835</v>
      </c>
      <c r="G22" t="s">
        <v>31</v>
      </c>
      <c r="H22" t="s">
        <v>113</v>
      </c>
      <c r="I22">
        <v>2022</v>
      </c>
      <c r="J22">
        <v>0</v>
      </c>
      <c r="K22">
        <v>1</v>
      </c>
      <c r="L22">
        <v>3</v>
      </c>
      <c r="N22">
        <v>5</v>
      </c>
      <c r="O22">
        <v>0</v>
      </c>
      <c r="P22">
        <v>2</v>
      </c>
      <c r="Q22" t="s">
        <v>21</v>
      </c>
      <c r="R22" t="s">
        <v>56</v>
      </c>
      <c r="S22">
        <v>0</v>
      </c>
      <c r="V22">
        <v>0</v>
      </c>
      <c r="W22">
        <v>0</v>
      </c>
      <c r="X22">
        <v>1</v>
      </c>
      <c r="Y22">
        <v>0</v>
      </c>
      <c r="Z22">
        <v>1</v>
      </c>
      <c r="AA22">
        <v>0</v>
      </c>
      <c r="AB22">
        <v>0</v>
      </c>
      <c r="AF22">
        <v>0</v>
      </c>
      <c r="AG22">
        <v>0</v>
      </c>
      <c r="AH22">
        <v>0</v>
      </c>
      <c r="AI22">
        <v>0</v>
      </c>
    </row>
    <row r="23" spans="1:35" x14ac:dyDescent="0.2">
      <c r="A23" t="s">
        <v>95</v>
      </c>
      <c r="B23" t="s">
        <v>63</v>
      </c>
      <c r="C23" t="s">
        <v>90</v>
      </c>
      <c r="D23" t="str">
        <f t="shared" si="1"/>
        <v>RAS11_Demi</v>
      </c>
      <c r="E23" s="1">
        <v>44939</v>
      </c>
      <c r="F23" s="1">
        <v>44944</v>
      </c>
      <c r="G23" t="s">
        <v>31</v>
      </c>
      <c r="H23" t="s">
        <v>113</v>
      </c>
      <c r="I23" t="s">
        <v>90</v>
      </c>
      <c r="J23">
        <v>1</v>
      </c>
      <c r="K23">
        <v>1</v>
      </c>
      <c r="L23">
        <v>3</v>
      </c>
      <c r="N23">
        <v>7</v>
      </c>
      <c r="O23">
        <v>0</v>
      </c>
      <c r="P23">
        <v>3</v>
      </c>
      <c r="Q23" t="s">
        <v>21</v>
      </c>
      <c r="S23">
        <v>0</v>
      </c>
      <c r="V23">
        <v>0</v>
      </c>
      <c r="W23">
        <v>0</v>
      </c>
      <c r="X23">
        <v>1</v>
      </c>
      <c r="Y23">
        <v>0</v>
      </c>
      <c r="Z23">
        <v>1</v>
      </c>
      <c r="AA23">
        <v>0</v>
      </c>
      <c r="AB23">
        <v>0</v>
      </c>
      <c r="AC23">
        <v>0</v>
      </c>
      <c r="AD23" s="2">
        <v>0.04</v>
      </c>
      <c r="AE23">
        <v>294</v>
      </c>
      <c r="AF23">
        <v>0</v>
      </c>
      <c r="AG23">
        <v>0</v>
      </c>
      <c r="AH23">
        <v>1</v>
      </c>
      <c r="AI23">
        <v>0</v>
      </c>
    </row>
    <row r="24" spans="1:35" x14ac:dyDescent="0.2">
      <c r="A24" t="s">
        <v>165</v>
      </c>
      <c r="B24" t="s">
        <v>63</v>
      </c>
      <c r="C24" t="s">
        <v>167</v>
      </c>
      <c r="D24" t="str">
        <f t="shared" si="1"/>
        <v>RAS11_mhui2</v>
      </c>
      <c r="E24" s="4">
        <v>45625</v>
      </c>
      <c r="F24" s="4">
        <v>45630</v>
      </c>
      <c r="G24" t="s">
        <v>86</v>
      </c>
      <c r="I24">
        <v>2024</v>
      </c>
      <c r="J24">
        <v>1</v>
      </c>
      <c r="K24">
        <v>1</v>
      </c>
      <c r="N24">
        <v>11</v>
      </c>
      <c r="O24">
        <v>1</v>
      </c>
      <c r="Q24" t="s">
        <v>21</v>
      </c>
      <c r="R24" t="s">
        <v>163</v>
      </c>
      <c r="S24">
        <v>0</v>
      </c>
      <c r="V24">
        <v>0</v>
      </c>
      <c r="W24">
        <v>1</v>
      </c>
      <c r="X24">
        <v>1</v>
      </c>
      <c r="Y24">
        <v>1</v>
      </c>
      <c r="Z24">
        <v>0</v>
      </c>
      <c r="AA24">
        <v>0</v>
      </c>
      <c r="AB24">
        <v>0</v>
      </c>
      <c r="AC24">
        <v>0</v>
      </c>
      <c r="AD24" s="2">
        <v>0.04</v>
      </c>
      <c r="AE24">
        <v>294</v>
      </c>
    </row>
    <row r="25" spans="1:35" x14ac:dyDescent="0.2">
      <c r="A25" t="s">
        <v>59</v>
      </c>
      <c r="B25" t="s">
        <v>60</v>
      </c>
      <c r="D25" t="str">
        <f t="shared" si="1"/>
        <v>OPT0034</v>
      </c>
      <c r="E25" s="1">
        <v>44841</v>
      </c>
      <c r="F25" s="1">
        <v>44845</v>
      </c>
      <c r="G25" t="s">
        <v>31</v>
      </c>
      <c r="I25">
        <v>2022</v>
      </c>
      <c r="J25">
        <v>0</v>
      </c>
      <c r="K25">
        <v>1</v>
      </c>
      <c r="L25">
        <v>3</v>
      </c>
      <c r="M25" t="s">
        <v>61</v>
      </c>
      <c r="N25">
        <v>7</v>
      </c>
      <c r="O25">
        <v>0</v>
      </c>
      <c r="P25">
        <v>1</v>
      </c>
      <c r="Q25" t="s">
        <v>38</v>
      </c>
      <c r="R25" t="s">
        <v>62</v>
      </c>
      <c r="S25">
        <v>0</v>
      </c>
      <c r="V25">
        <v>0</v>
      </c>
      <c r="W25">
        <v>0</v>
      </c>
      <c r="X25">
        <v>0</v>
      </c>
      <c r="Y25">
        <v>0</v>
      </c>
      <c r="Z25">
        <v>0</v>
      </c>
      <c r="AA25">
        <v>1</v>
      </c>
      <c r="AB25">
        <v>0</v>
      </c>
      <c r="AF25">
        <v>0</v>
      </c>
      <c r="AG25">
        <v>0</v>
      </c>
      <c r="AH25">
        <v>0</v>
      </c>
      <c r="AI25">
        <v>0</v>
      </c>
    </row>
    <row r="26" spans="1:35" x14ac:dyDescent="0.2">
      <c r="A26" t="s">
        <v>43</v>
      </c>
      <c r="B26" t="s">
        <v>44</v>
      </c>
      <c r="D26" t="str">
        <f t="shared" si="1"/>
        <v>RAS12</v>
      </c>
      <c r="E26" s="1">
        <v>44798</v>
      </c>
      <c r="F26" s="1">
        <v>44803</v>
      </c>
      <c r="G26" t="s">
        <v>31</v>
      </c>
      <c r="H26" t="s">
        <v>113</v>
      </c>
      <c r="I26">
        <v>2022</v>
      </c>
      <c r="J26">
        <v>1</v>
      </c>
      <c r="K26">
        <v>0</v>
      </c>
      <c r="L26">
        <v>3</v>
      </c>
      <c r="N26">
        <v>13</v>
      </c>
      <c r="O26">
        <v>1</v>
      </c>
      <c r="P26">
        <v>2</v>
      </c>
      <c r="Q26" t="s">
        <v>21</v>
      </c>
      <c r="S26">
        <v>0</v>
      </c>
      <c r="V26">
        <v>0</v>
      </c>
      <c r="W26">
        <v>1</v>
      </c>
      <c r="X26">
        <v>1</v>
      </c>
      <c r="Y26">
        <v>1</v>
      </c>
      <c r="Z26">
        <v>1</v>
      </c>
      <c r="AA26">
        <v>0</v>
      </c>
      <c r="AB26">
        <v>0</v>
      </c>
      <c r="AD26" s="2">
        <v>0.11</v>
      </c>
      <c r="AE26">
        <v>36</v>
      </c>
      <c r="AF26">
        <v>0</v>
      </c>
      <c r="AG26">
        <v>0</v>
      </c>
      <c r="AH26">
        <v>0</v>
      </c>
      <c r="AI26">
        <v>0</v>
      </c>
    </row>
    <row r="27" spans="1:35" x14ac:dyDescent="0.2">
      <c r="A27" t="s">
        <v>64</v>
      </c>
      <c r="B27" t="s">
        <v>65</v>
      </c>
      <c r="D27" t="str">
        <f t="shared" si="1"/>
        <v>OPT0402</v>
      </c>
      <c r="E27" s="1">
        <v>44862</v>
      </c>
      <c r="F27" s="1">
        <v>44867</v>
      </c>
      <c r="G27" t="s">
        <v>31</v>
      </c>
      <c r="I27">
        <v>2022</v>
      </c>
      <c r="J27">
        <v>0</v>
      </c>
      <c r="K27">
        <v>1</v>
      </c>
      <c r="L27">
        <v>2</v>
      </c>
      <c r="M27" t="s">
        <v>48</v>
      </c>
      <c r="N27" s="3">
        <v>15</v>
      </c>
      <c r="O27">
        <v>1</v>
      </c>
      <c r="P27">
        <v>1</v>
      </c>
      <c r="Q27" t="s">
        <v>21</v>
      </c>
      <c r="R27" t="s">
        <v>66</v>
      </c>
      <c r="S27">
        <v>0</v>
      </c>
      <c r="V27">
        <v>0</v>
      </c>
      <c r="W27">
        <v>0</v>
      </c>
      <c r="X27">
        <v>0</v>
      </c>
      <c r="Y27">
        <v>0</v>
      </c>
      <c r="Z27">
        <v>0</v>
      </c>
      <c r="AA27">
        <v>1</v>
      </c>
      <c r="AB27">
        <v>0</v>
      </c>
      <c r="AF27">
        <v>0</v>
      </c>
      <c r="AG27">
        <v>0</v>
      </c>
      <c r="AH27">
        <v>0</v>
      </c>
      <c r="AI27">
        <v>0</v>
      </c>
    </row>
    <row r="28" spans="1:35" x14ac:dyDescent="0.2">
      <c r="A28" t="s">
        <v>54</v>
      </c>
      <c r="B28" t="s">
        <v>57</v>
      </c>
      <c r="D28" t="str">
        <f t="shared" si="1"/>
        <v>RAS13</v>
      </c>
      <c r="E28" s="1">
        <v>44830</v>
      </c>
      <c r="F28" s="1">
        <v>44835</v>
      </c>
      <c r="G28" t="s">
        <v>31</v>
      </c>
      <c r="H28" t="s">
        <v>113</v>
      </c>
      <c r="I28">
        <v>2022</v>
      </c>
      <c r="J28">
        <v>1</v>
      </c>
      <c r="K28">
        <v>0</v>
      </c>
      <c r="L28">
        <v>3</v>
      </c>
      <c r="N28">
        <v>1</v>
      </c>
      <c r="O28">
        <v>0</v>
      </c>
      <c r="P28">
        <v>2</v>
      </c>
      <c r="Q28" t="s">
        <v>21</v>
      </c>
      <c r="R28" t="s">
        <v>56</v>
      </c>
      <c r="S28">
        <v>0</v>
      </c>
      <c r="V28">
        <v>0</v>
      </c>
      <c r="W28">
        <v>1</v>
      </c>
      <c r="X28">
        <v>1</v>
      </c>
      <c r="Y28">
        <v>1</v>
      </c>
      <c r="Z28">
        <v>1</v>
      </c>
      <c r="AA28">
        <v>0</v>
      </c>
      <c r="AB28">
        <v>0</v>
      </c>
      <c r="AC28">
        <v>0</v>
      </c>
      <c r="AD28" s="2">
        <v>0.39</v>
      </c>
      <c r="AE28">
        <v>42</v>
      </c>
      <c r="AF28">
        <v>0</v>
      </c>
      <c r="AG28">
        <v>0</v>
      </c>
      <c r="AH28">
        <v>0</v>
      </c>
      <c r="AI28">
        <v>0</v>
      </c>
    </row>
    <row r="29" spans="1:35" x14ac:dyDescent="0.2">
      <c r="A29" t="s">
        <v>64</v>
      </c>
      <c r="B29" t="s">
        <v>67</v>
      </c>
      <c r="D29" t="str">
        <f t="shared" si="1"/>
        <v>RAS16</v>
      </c>
      <c r="E29" s="1">
        <v>44862</v>
      </c>
      <c r="F29" s="1">
        <v>44867</v>
      </c>
      <c r="G29" t="s">
        <v>31</v>
      </c>
      <c r="I29">
        <v>2022</v>
      </c>
      <c r="J29">
        <v>1</v>
      </c>
      <c r="K29">
        <v>0</v>
      </c>
      <c r="L29">
        <v>2</v>
      </c>
      <c r="M29" t="s">
        <v>48</v>
      </c>
      <c r="N29">
        <v>13</v>
      </c>
      <c r="O29">
        <v>1</v>
      </c>
      <c r="P29">
        <v>1</v>
      </c>
      <c r="Q29" t="s">
        <v>21</v>
      </c>
      <c r="R29" t="s">
        <v>66</v>
      </c>
      <c r="S29">
        <v>0</v>
      </c>
      <c r="V29">
        <v>0</v>
      </c>
      <c r="W29">
        <v>0</v>
      </c>
      <c r="X29">
        <v>0</v>
      </c>
      <c r="Y29">
        <v>0</v>
      </c>
      <c r="Z29">
        <v>0</v>
      </c>
      <c r="AA29">
        <v>1</v>
      </c>
      <c r="AB29">
        <v>1</v>
      </c>
      <c r="AD29" s="2">
        <v>0.13</v>
      </c>
      <c r="AE29">
        <v>76</v>
      </c>
      <c r="AF29">
        <v>0</v>
      </c>
      <c r="AG29">
        <v>0</v>
      </c>
      <c r="AH29">
        <v>1</v>
      </c>
      <c r="AI29">
        <v>1</v>
      </c>
    </row>
    <row r="30" spans="1:35" x14ac:dyDescent="0.2">
      <c r="A30" t="s">
        <v>96</v>
      </c>
      <c r="B30" t="s">
        <v>67</v>
      </c>
      <c r="C30" t="s">
        <v>90</v>
      </c>
      <c r="D30" t="str">
        <f t="shared" si="1"/>
        <v>RAS16_Demi</v>
      </c>
      <c r="E30" s="1">
        <v>44988</v>
      </c>
      <c r="F30" s="1">
        <v>44993</v>
      </c>
      <c r="G30" t="s">
        <v>86</v>
      </c>
      <c r="H30" t="s">
        <v>116</v>
      </c>
      <c r="I30" t="s">
        <v>90</v>
      </c>
      <c r="J30">
        <v>1</v>
      </c>
      <c r="K30">
        <v>0</v>
      </c>
      <c r="L30">
        <v>3</v>
      </c>
      <c r="M30" t="s">
        <v>120</v>
      </c>
      <c r="N30">
        <v>5</v>
      </c>
      <c r="O30">
        <v>0</v>
      </c>
      <c r="P30">
        <v>3</v>
      </c>
      <c r="Q30" t="s">
        <v>21</v>
      </c>
      <c r="S30">
        <v>0</v>
      </c>
      <c r="V30">
        <v>0</v>
      </c>
      <c r="W30">
        <v>0</v>
      </c>
      <c r="X30">
        <v>1</v>
      </c>
      <c r="Y30">
        <v>0</v>
      </c>
      <c r="Z30">
        <v>1</v>
      </c>
      <c r="AA30">
        <v>0</v>
      </c>
      <c r="AB30">
        <v>0</v>
      </c>
      <c r="AD30" s="2">
        <v>0.13</v>
      </c>
      <c r="AE30">
        <v>76</v>
      </c>
      <c r="AF30">
        <v>0</v>
      </c>
      <c r="AG30">
        <v>0</v>
      </c>
      <c r="AH30">
        <v>1</v>
      </c>
      <c r="AI30">
        <v>1</v>
      </c>
    </row>
    <row r="31" spans="1:35" x14ac:dyDescent="0.2">
      <c r="A31" t="s">
        <v>70</v>
      </c>
      <c r="B31" t="s">
        <v>71</v>
      </c>
      <c r="D31" t="str">
        <f t="shared" si="1"/>
        <v>OPT0024</v>
      </c>
      <c r="E31" s="1">
        <v>44911</v>
      </c>
      <c r="F31" s="1">
        <v>44916</v>
      </c>
      <c r="G31" t="s">
        <v>31</v>
      </c>
      <c r="I31">
        <v>2022</v>
      </c>
      <c r="J31">
        <v>0</v>
      </c>
      <c r="K31">
        <v>1</v>
      </c>
      <c r="L31">
        <v>3</v>
      </c>
      <c r="N31">
        <v>11</v>
      </c>
      <c r="O31">
        <v>0</v>
      </c>
      <c r="P31">
        <v>2</v>
      </c>
      <c r="Q31" t="s">
        <v>21</v>
      </c>
      <c r="R31" t="s">
        <v>72</v>
      </c>
      <c r="S31">
        <v>0</v>
      </c>
      <c r="V31">
        <v>0</v>
      </c>
      <c r="W31">
        <v>0</v>
      </c>
      <c r="X31">
        <v>0</v>
      </c>
      <c r="Y31">
        <v>0</v>
      </c>
      <c r="Z31">
        <v>0</v>
      </c>
      <c r="AA31">
        <v>1</v>
      </c>
      <c r="AB31">
        <v>0</v>
      </c>
      <c r="AC31">
        <v>0</v>
      </c>
      <c r="AF31">
        <v>0</v>
      </c>
      <c r="AG31">
        <v>0</v>
      </c>
      <c r="AH31">
        <v>0</v>
      </c>
      <c r="AI31">
        <v>0</v>
      </c>
    </row>
    <row r="32" spans="1:35" x14ac:dyDescent="0.2">
      <c r="A32" t="s">
        <v>70</v>
      </c>
      <c r="B32" t="s">
        <v>73</v>
      </c>
      <c r="D32" t="str">
        <f t="shared" si="1"/>
        <v>OPT0030</v>
      </c>
      <c r="E32" s="1">
        <v>44911</v>
      </c>
      <c r="F32" s="1">
        <v>44916</v>
      </c>
      <c r="G32" t="s">
        <v>31</v>
      </c>
      <c r="I32">
        <v>2022</v>
      </c>
      <c r="J32">
        <v>0</v>
      </c>
      <c r="K32">
        <v>0</v>
      </c>
      <c r="L32">
        <v>3</v>
      </c>
      <c r="N32">
        <v>15</v>
      </c>
      <c r="O32">
        <v>1</v>
      </c>
      <c r="P32">
        <v>2</v>
      </c>
      <c r="Q32" t="s">
        <v>21</v>
      </c>
      <c r="R32" t="s">
        <v>72</v>
      </c>
      <c r="S32">
        <v>0</v>
      </c>
      <c r="V32">
        <v>0</v>
      </c>
      <c r="W32">
        <v>0</v>
      </c>
      <c r="X32">
        <v>0</v>
      </c>
      <c r="Y32">
        <v>0</v>
      </c>
      <c r="Z32">
        <v>0</v>
      </c>
      <c r="AA32">
        <v>1</v>
      </c>
      <c r="AB32">
        <v>0</v>
      </c>
      <c r="AC32">
        <v>1</v>
      </c>
      <c r="AD32" s="2">
        <v>0.04</v>
      </c>
      <c r="AE32" s="2"/>
      <c r="AF32">
        <v>0</v>
      </c>
      <c r="AG32">
        <v>0</v>
      </c>
      <c r="AH32">
        <v>0</v>
      </c>
      <c r="AI32">
        <v>0</v>
      </c>
    </row>
    <row r="33" spans="1:35" x14ac:dyDescent="0.2">
      <c r="A33" t="s">
        <v>70</v>
      </c>
      <c r="B33" t="s">
        <v>74</v>
      </c>
      <c r="D33" t="str">
        <f t="shared" si="1"/>
        <v>OPT0424</v>
      </c>
      <c r="E33" s="1">
        <v>44911</v>
      </c>
      <c r="F33" s="1">
        <v>44916</v>
      </c>
      <c r="G33" t="s">
        <v>31</v>
      </c>
      <c r="I33">
        <v>2022</v>
      </c>
      <c r="J33">
        <v>0</v>
      </c>
      <c r="K33">
        <v>0</v>
      </c>
      <c r="L33">
        <v>3</v>
      </c>
      <c r="N33">
        <v>5</v>
      </c>
      <c r="O33">
        <v>0</v>
      </c>
      <c r="P33">
        <v>2</v>
      </c>
      <c r="Q33" t="s">
        <v>21</v>
      </c>
      <c r="R33" t="s">
        <v>72</v>
      </c>
      <c r="S33">
        <v>0</v>
      </c>
      <c r="V33">
        <v>0</v>
      </c>
      <c r="W33">
        <v>0</v>
      </c>
      <c r="X33">
        <v>0</v>
      </c>
      <c r="Y33">
        <v>0</v>
      </c>
      <c r="Z33">
        <v>0</v>
      </c>
      <c r="AA33">
        <v>1</v>
      </c>
      <c r="AB33">
        <v>1</v>
      </c>
      <c r="AF33">
        <v>0</v>
      </c>
      <c r="AG33">
        <v>0</v>
      </c>
      <c r="AH33">
        <v>1</v>
      </c>
      <c r="AI33">
        <v>1</v>
      </c>
    </row>
    <row r="34" spans="1:35" x14ac:dyDescent="0.2">
      <c r="A34" t="s">
        <v>83</v>
      </c>
      <c r="B34" t="s">
        <v>71</v>
      </c>
      <c r="C34" t="s">
        <v>78</v>
      </c>
      <c r="D34" t="str">
        <f t="shared" si="1"/>
        <v>OPT0024_WNT_high</v>
      </c>
      <c r="E34" s="1">
        <v>44932</v>
      </c>
      <c r="F34" s="1">
        <v>44937</v>
      </c>
      <c r="G34" t="s">
        <v>98</v>
      </c>
      <c r="H34" t="s">
        <v>114</v>
      </c>
      <c r="I34">
        <v>2023</v>
      </c>
      <c r="J34">
        <v>0</v>
      </c>
      <c r="K34">
        <v>1</v>
      </c>
      <c r="L34">
        <v>2</v>
      </c>
      <c r="M34" t="s">
        <v>76</v>
      </c>
      <c r="N34">
        <v>5</v>
      </c>
      <c r="O34">
        <v>0</v>
      </c>
      <c r="S34">
        <v>0</v>
      </c>
      <c r="V34">
        <v>0</v>
      </c>
      <c r="W34">
        <v>0</v>
      </c>
      <c r="X34">
        <v>0</v>
      </c>
      <c r="Y34">
        <v>0</v>
      </c>
      <c r="Z34">
        <v>0</v>
      </c>
      <c r="AA34">
        <v>0</v>
      </c>
      <c r="AB34">
        <v>0</v>
      </c>
      <c r="AC34">
        <v>0</v>
      </c>
      <c r="AD34" s="2">
        <v>0.18</v>
      </c>
      <c r="AE34" s="2"/>
      <c r="AF34">
        <v>1</v>
      </c>
      <c r="AG34">
        <v>0</v>
      </c>
      <c r="AH34">
        <v>0</v>
      </c>
      <c r="AI34">
        <v>0</v>
      </c>
    </row>
    <row r="35" spans="1:35" x14ac:dyDescent="0.2">
      <c r="A35" t="s">
        <v>83</v>
      </c>
      <c r="B35" t="s">
        <v>71</v>
      </c>
      <c r="C35" t="s">
        <v>79</v>
      </c>
      <c r="D35" t="str">
        <f t="shared" si="1"/>
        <v>OPT0024_WNT_low</v>
      </c>
      <c r="E35" s="1">
        <v>44932</v>
      </c>
      <c r="F35" s="1">
        <v>44937</v>
      </c>
      <c r="G35" t="s">
        <v>77</v>
      </c>
      <c r="H35" t="s">
        <v>114</v>
      </c>
      <c r="I35">
        <v>2023</v>
      </c>
      <c r="J35">
        <v>0</v>
      </c>
      <c r="K35">
        <v>1</v>
      </c>
      <c r="L35">
        <v>2</v>
      </c>
      <c r="M35" t="s">
        <v>76</v>
      </c>
      <c r="N35">
        <v>7</v>
      </c>
      <c r="O35">
        <v>0</v>
      </c>
      <c r="S35">
        <v>0</v>
      </c>
      <c r="V35">
        <v>0</v>
      </c>
      <c r="W35">
        <v>0</v>
      </c>
      <c r="X35">
        <v>0</v>
      </c>
      <c r="Y35">
        <v>0</v>
      </c>
      <c r="Z35">
        <v>0</v>
      </c>
      <c r="AA35">
        <v>0</v>
      </c>
      <c r="AB35">
        <v>0</v>
      </c>
      <c r="AC35">
        <v>0</v>
      </c>
      <c r="AD35" s="2">
        <v>0.36</v>
      </c>
      <c r="AE35" s="2"/>
      <c r="AF35">
        <v>1</v>
      </c>
      <c r="AG35">
        <v>0</v>
      </c>
      <c r="AH35">
        <v>0</v>
      </c>
      <c r="AI35">
        <v>0</v>
      </c>
    </row>
    <row r="36" spans="1:35" x14ac:dyDescent="0.2">
      <c r="A36" t="s">
        <v>83</v>
      </c>
      <c r="B36" t="s">
        <v>71</v>
      </c>
      <c r="D36" t="str">
        <f t="shared" ref="D36:D67" si="2">IF(NOT(ISBLANK(C36)),B36&amp;"_"&amp;C36,B36)</f>
        <v>OPT0024</v>
      </c>
      <c r="E36" s="1">
        <v>44932</v>
      </c>
      <c r="F36" s="1">
        <v>44937</v>
      </c>
      <c r="G36" t="s">
        <v>31</v>
      </c>
      <c r="I36">
        <v>2023</v>
      </c>
      <c r="J36">
        <v>0</v>
      </c>
      <c r="K36">
        <v>1</v>
      </c>
      <c r="L36">
        <v>2</v>
      </c>
      <c r="M36" t="s">
        <v>76</v>
      </c>
      <c r="N36">
        <v>1</v>
      </c>
      <c r="O36">
        <v>0</v>
      </c>
      <c r="S36">
        <v>0</v>
      </c>
      <c r="V36">
        <v>0</v>
      </c>
      <c r="W36">
        <v>0</v>
      </c>
      <c r="X36">
        <v>0</v>
      </c>
      <c r="Y36">
        <v>0</v>
      </c>
      <c r="Z36">
        <v>0</v>
      </c>
      <c r="AA36">
        <v>1</v>
      </c>
      <c r="AB36">
        <v>1</v>
      </c>
      <c r="AC36">
        <v>0</v>
      </c>
      <c r="AD36" s="2">
        <v>0.38</v>
      </c>
      <c r="AE36" s="2"/>
      <c r="AF36">
        <v>0</v>
      </c>
      <c r="AG36">
        <v>0</v>
      </c>
      <c r="AH36">
        <v>0</v>
      </c>
      <c r="AI36">
        <v>0</v>
      </c>
    </row>
    <row r="37" spans="1:35" x14ac:dyDescent="0.2">
      <c r="A37" t="s">
        <v>83</v>
      </c>
      <c r="B37" t="s">
        <v>73</v>
      </c>
      <c r="D37" t="str">
        <f t="shared" si="2"/>
        <v>OPT0030</v>
      </c>
      <c r="E37" s="1">
        <v>44932</v>
      </c>
      <c r="F37" s="1">
        <v>44937</v>
      </c>
      <c r="G37" t="s">
        <v>98</v>
      </c>
      <c r="I37">
        <v>2023</v>
      </c>
      <c r="J37">
        <v>0</v>
      </c>
      <c r="K37">
        <v>0</v>
      </c>
      <c r="L37">
        <v>3</v>
      </c>
      <c r="N37">
        <v>15</v>
      </c>
      <c r="O37">
        <v>1</v>
      </c>
      <c r="S37">
        <v>0</v>
      </c>
      <c r="V37">
        <v>0</v>
      </c>
      <c r="W37">
        <v>0</v>
      </c>
      <c r="X37">
        <v>0</v>
      </c>
      <c r="Y37">
        <v>0</v>
      </c>
      <c r="Z37">
        <v>0</v>
      </c>
      <c r="AA37">
        <v>1</v>
      </c>
      <c r="AB37">
        <v>1</v>
      </c>
      <c r="AC37">
        <v>0</v>
      </c>
      <c r="AD37" s="2">
        <v>0.23</v>
      </c>
      <c r="AE37" s="2"/>
      <c r="AF37">
        <v>0</v>
      </c>
      <c r="AG37">
        <v>0</v>
      </c>
      <c r="AH37">
        <v>0</v>
      </c>
      <c r="AI37">
        <v>0</v>
      </c>
    </row>
    <row r="38" spans="1:35" x14ac:dyDescent="0.2">
      <c r="A38" t="s">
        <v>83</v>
      </c>
      <c r="B38" t="s">
        <v>73</v>
      </c>
      <c r="C38" t="s">
        <v>78</v>
      </c>
      <c r="D38" t="str">
        <f t="shared" si="2"/>
        <v>OPT0030_WNT_high</v>
      </c>
      <c r="E38" s="1">
        <v>44932</v>
      </c>
      <c r="F38" s="1">
        <v>44937</v>
      </c>
      <c r="G38" t="s">
        <v>98</v>
      </c>
      <c r="I38">
        <v>2023</v>
      </c>
      <c r="J38">
        <v>0</v>
      </c>
      <c r="K38">
        <v>0</v>
      </c>
      <c r="L38">
        <v>3</v>
      </c>
      <c r="N38">
        <v>11</v>
      </c>
      <c r="O38">
        <v>1</v>
      </c>
      <c r="S38">
        <v>0</v>
      </c>
      <c r="V38">
        <v>0</v>
      </c>
      <c r="W38">
        <v>0</v>
      </c>
      <c r="X38">
        <v>0</v>
      </c>
      <c r="Y38">
        <v>0</v>
      </c>
      <c r="Z38">
        <v>0</v>
      </c>
      <c r="AA38">
        <v>1</v>
      </c>
      <c r="AB38">
        <v>0</v>
      </c>
      <c r="AC38">
        <v>0</v>
      </c>
      <c r="AD38" s="2">
        <v>7.0000000000000007E-2</v>
      </c>
      <c r="AE38" s="2"/>
      <c r="AF38">
        <v>0</v>
      </c>
      <c r="AG38">
        <v>0</v>
      </c>
      <c r="AH38">
        <v>0</v>
      </c>
      <c r="AI38">
        <v>0</v>
      </c>
    </row>
    <row r="39" spans="1:35" x14ac:dyDescent="0.2">
      <c r="A39" t="s">
        <v>83</v>
      </c>
      <c r="B39" t="s">
        <v>73</v>
      </c>
      <c r="C39" t="s">
        <v>79</v>
      </c>
      <c r="D39" t="str">
        <f t="shared" si="2"/>
        <v>OPT0030_WNT_low</v>
      </c>
      <c r="E39" s="1">
        <v>44932</v>
      </c>
      <c r="F39" s="1">
        <v>44937</v>
      </c>
      <c r="G39" t="s">
        <v>77</v>
      </c>
      <c r="I39">
        <v>2023</v>
      </c>
      <c r="J39">
        <v>0</v>
      </c>
      <c r="K39">
        <v>0</v>
      </c>
      <c r="L39">
        <v>3</v>
      </c>
      <c r="N39">
        <v>9</v>
      </c>
      <c r="O39">
        <v>1</v>
      </c>
      <c r="S39">
        <v>0</v>
      </c>
      <c r="V39">
        <v>0</v>
      </c>
      <c r="W39">
        <v>0</v>
      </c>
      <c r="X39">
        <v>0</v>
      </c>
      <c r="Y39">
        <v>0</v>
      </c>
      <c r="Z39">
        <v>0</v>
      </c>
      <c r="AA39">
        <v>1</v>
      </c>
      <c r="AB39">
        <v>0</v>
      </c>
      <c r="AD39" s="2"/>
      <c r="AE39" s="2"/>
      <c r="AF39">
        <v>0</v>
      </c>
      <c r="AG39">
        <v>0</v>
      </c>
      <c r="AH39">
        <v>0</v>
      </c>
      <c r="AI39">
        <v>0</v>
      </c>
    </row>
    <row r="40" spans="1:35" x14ac:dyDescent="0.2">
      <c r="A40" t="s">
        <v>82</v>
      </c>
      <c r="B40" t="s">
        <v>75</v>
      </c>
      <c r="D40" t="str">
        <f t="shared" si="2"/>
        <v>OPT0039</v>
      </c>
      <c r="E40" s="1">
        <v>44932</v>
      </c>
      <c r="F40" s="1">
        <v>44937</v>
      </c>
      <c r="G40" t="s">
        <v>31</v>
      </c>
      <c r="I40">
        <v>2023</v>
      </c>
      <c r="J40">
        <v>0</v>
      </c>
      <c r="K40">
        <v>1</v>
      </c>
      <c r="L40">
        <v>3</v>
      </c>
      <c r="N40">
        <v>1</v>
      </c>
      <c r="O40">
        <v>0</v>
      </c>
      <c r="S40">
        <v>0</v>
      </c>
      <c r="V40">
        <v>0</v>
      </c>
      <c r="W40">
        <v>0</v>
      </c>
      <c r="X40">
        <v>0</v>
      </c>
      <c r="Y40">
        <v>0</v>
      </c>
      <c r="Z40">
        <v>0</v>
      </c>
      <c r="AA40">
        <v>1</v>
      </c>
      <c r="AB40">
        <v>0</v>
      </c>
      <c r="AC40">
        <v>1</v>
      </c>
      <c r="AD40" s="2"/>
      <c r="AE40" s="2"/>
      <c r="AF40">
        <v>0</v>
      </c>
      <c r="AG40">
        <v>0</v>
      </c>
      <c r="AH40">
        <v>0</v>
      </c>
      <c r="AI40">
        <v>0</v>
      </c>
    </row>
    <row r="41" spans="1:35" x14ac:dyDescent="0.2">
      <c r="A41" t="s">
        <v>82</v>
      </c>
      <c r="B41" t="s">
        <v>74</v>
      </c>
      <c r="D41" t="str">
        <f t="shared" si="2"/>
        <v>OPT0424</v>
      </c>
      <c r="E41" s="1">
        <v>44932</v>
      </c>
      <c r="F41" s="1">
        <v>44937</v>
      </c>
      <c r="G41" t="s">
        <v>31</v>
      </c>
      <c r="I41">
        <v>2023</v>
      </c>
      <c r="J41">
        <v>0</v>
      </c>
      <c r="K41">
        <v>0</v>
      </c>
      <c r="L41">
        <v>2</v>
      </c>
      <c r="M41" t="s">
        <v>76</v>
      </c>
      <c r="N41">
        <v>15</v>
      </c>
      <c r="O41">
        <v>1</v>
      </c>
      <c r="S41">
        <v>0</v>
      </c>
      <c r="V41">
        <v>0</v>
      </c>
      <c r="W41">
        <v>0</v>
      </c>
      <c r="X41">
        <v>0</v>
      </c>
      <c r="Y41">
        <v>0</v>
      </c>
      <c r="Z41">
        <v>0</v>
      </c>
      <c r="AA41">
        <v>1</v>
      </c>
      <c r="AB41">
        <v>0</v>
      </c>
      <c r="AC41">
        <v>0</v>
      </c>
      <c r="AD41" s="2">
        <v>0.37</v>
      </c>
      <c r="AE41" s="2"/>
      <c r="AF41">
        <v>0</v>
      </c>
      <c r="AG41">
        <v>0</v>
      </c>
      <c r="AH41">
        <v>1</v>
      </c>
      <c r="AI41">
        <v>1</v>
      </c>
    </row>
    <row r="42" spans="1:35" x14ac:dyDescent="0.2">
      <c r="A42" t="s">
        <v>82</v>
      </c>
      <c r="B42" t="s">
        <v>74</v>
      </c>
      <c r="C42" t="s">
        <v>78</v>
      </c>
      <c r="D42" t="str">
        <f t="shared" si="2"/>
        <v>OPT0424_WNT_high</v>
      </c>
      <c r="E42" s="1">
        <v>44932</v>
      </c>
      <c r="F42" s="1">
        <v>44937</v>
      </c>
      <c r="G42" t="s">
        <v>98</v>
      </c>
      <c r="I42">
        <v>2023</v>
      </c>
      <c r="J42">
        <v>0</v>
      </c>
      <c r="K42">
        <v>0</v>
      </c>
      <c r="L42">
        <v>2</v>
      </c>
      <c r="M42" t="s">
        <v>76</v>
      </c>
      <c r="N42">
        <v>11</v>
      </c>
      <c r="O42">
        <v>1</v>
      </c>
      <c r="S42">
        <v>0</v>
      </c>
      <c r="V42">
        <v>0</v>
      </c>
      <c r="W42">
        <v>0</v>
      </c>
      <c r="X42">
        <v>0</v>
      </c>
      <c r="Y42">
        <v>0</v>
      </c>
      <c r="Z42">
        <v>0</v>
      </c>
      <c r="AA42">
        <v>1</v>
      </c>
      <c r="AB42">
        <v>1</v>
      </c>
      <c r="AC42">
        <v>0</v>
      </c>
      <c r="AD42" s="2">
        <v>7.0000000000000007E-2</v>
      </c>
      <c r="AE42" s="2"/>
      <c r="AF42">
        <v>0</v>
      </c>
      <c r="AG42">
        <v>0</v>
      </c>
      <c r="AH42">
        <v>1</v>
      </c>
      <c r="AI42">
        <v>1</v>
      </c>
    </row>
    <row r="43" spans="1:35" x14ac:dyDescent="0.2">
      <c r="A43" t="s">
        <v>82</v>
      </c>
      <c r="B43" t="s">
        <v>74</v>
      </c>
      <c r="C43" t="s">
        <v>79</v>
      </c>
      <c r="D43" t="str">
        <f t="shared" si="2"/>
        <v>OPT0424_WNT_low</v>
      </c>
      <c r="E43" s="1">
        <v>44932</v>
      </c>
      <c r="F43" s="1">
        <v>44937</v>
      </c>
      <c r="G43" t="s">
        <v>77</v>
      </c>
      <c r="I43">
        <v>2023</v>
      </c>
      <c r="J43">
        <v>0</v>
      </c>
      <c r="K43">
        <v>0</v>
      </c>
      <c r="L43">
        <v>2</v>
      </c>
      <c r="M43" t="s">
        <v>76</v>
      </c>
      <c r="N43">
        <v>9</v>
      </c>
      <c r="O43">
        <v>1</v>
      </c>
      <c r="S43">
        <v>0</v>
      </c>
      <c r="V43">
        <v>0</v>
      </c>
      <c r="W43">
        <v>0</v>
      </c>
      <c r="X43">
        <v>0</v>
      </c>
      <c r="Y43">
        <v>0</v>
      </c>
      <c r="Z43">
        <v>0</v>
      </c>
      <c r="AA43">
        <v>1</v>
      </c>
      <c r="AB43">
        <v>1</v>
      </c>
      <c r="AC43">
        <v>0</v>
      </c>
      <c r="AD43" s="2">
        <v>0.37</v>
      </c>
      <c r="AE43" s="2"/>
      <c r="AF43">
        <v>0</v>
      </c>
      <c r="AG43">
        <v>0</v>
      </c>
      <c r="AH43">
        <v>1</v>
      </c>
      <c r="AI43">
        <v>1</v>
      </c>
    </row>
    <row r="44" spans="1:35" x14ac:dyDescent="0.2">
      <c r="A44" t="s">
        <v>95</v>
      </c>
      <c r="B44" t="s">
        <v>60</v>
      </c>
      <c r="C44" t="s">
        <v>90</v>
      </c>
      <c r="D44" t="str">
        <f t="shared" si="2"/>
        <v>OPT0034_Demi</v>
      </c>
      <c r="E44" s="1">
        <v>44939</v>
      </c>
      <c r="F44" s="1">
        <v>44944</v>
      </c>
      <c r="G44" t="s">
        <v>31</v>
      </c>
      <c r="H44" t="s">
        <v>113</v>
      </c>
      <c r="I44" t="s">
        <v>90</v>
      </c>
      <c r="J44">
        <v>0</v>
      </c>
      <c r="K44">
        <v>1</v>
      </c>
      <c r="L44">
        <v>3</v>
      </c>
      <c r="N44">
        <v>3</v>
      </c>
      <c r="O44">
        <v>0</v>
      </c>
      <c r="P44">
        <v>3</v>
      </c>
      <c r="Q44" t="s">
        <v>21</v>
      </c>
      <c r="S44">
        <v>0</v>
      </c>
      <c r="V44">
        <v>0</v>
      </c>
      <c r="W44">
        <v>0</v>
      </c>
      <c r="X44">
        <v>1</v>
      </c>
      <c r="Y44">
        <v>0</v>
      </c>
      <c r="Z44">
        <v>1</v>
      </c>
      <c r="AA44">
        <v>1</v>
      </c>
      <c r="AB44">
        <v>0</v>
      </c>
      <c r="AC44">
        <v>0</v>
      </c>
      <c r="AD44" s="2">
        <v>0.12</v>
      </c>
      <c r="AE44" s="2"/>
      <c r="AF44">
        <v>0</v>
      </c>
      <c r="AG44">
        <v>1</v>
      </c>
      <c r="AH44">
        <v>0</v>
      </c>
      <c r="AI44">
        <v>0</v>
      </c>
    </row>
    <row r="45" spans="1:35" x14ac:dyDescent="0.2">
      <c r="A45" t="s">
        <v>95</v>
      </c>
      <c r="B45" t="s">
        <v>47</v>
      </c>
      <c r="C45" t="s">
        <v>90</v>
      </c>
      <c r="D45" t="str">
        <f t="shared" si="2"/>
        <v>OPT0413_Demi</v>
      </c>
      <c r="E45" s="1">
        <v>44939</v>
      </c>
      <c r="F45" s="1">
        <v>44944</v>
      </c>
      <c r="G45" t="s">
        <v>31</v>
      </c>
      <c r="H45" t="s">
        <v>113</v>
      </c>
      <c r="I45" t="s">
        <v>90</v>
      </c>
      <c r="J45">
        <v>0</v>
      </c>
      <c r="K45">
        <v>1</v>
      </c>
      <c r="L45">
        <v>3</v>
      </c>
      <c r="N45">
        <v>1</v>
      </c>
      <c r="O45">
        <v>0</v>
      </c>
      <c r="P45">
        <v>3</v>
      </c>
      <c r="Q45" t="s">
        <v>21</v>
      </c>
      <c r="S45">
        <v>0</v>
      </c>
      <c r="V45">
        <v>0</v>
      </c>
      <c r="W45">
        <v>0</v>
      </c>
      <c r="X45">
        <v>1</v>
      </c>
      <c r="Y45">
        <v>0</v>
      </c>
      <c r="Z45">
        <v>1</v>
      </c>
      <c r="AA45">
        <v>0</v>
      </c>
      <c r="AB45">
        <v>0</v>
      </c>
      <c r="AF45">
        <v>1</v>
      </c>
      <c r="AG45">
        <v>0</v>
      </c>
      <c r="AH45">
        <v>0</v>
      </c>
      <c r="AI45">
        <v>0</v>
      </c>
    </row>
    <row r="46" spans="1:35" x14ac:dyDescent="0.2">
      <c r="A46" t="s">
        <v>28</v>
      </c>
      <c r="B46" t="s">
        <v>29</v>
      </c>
      <c r="D46" t="str">
        <f t="shared" si="2"/>
        <v>RAS21</v>
      </c>
      <c r="E46" s="1">
        <v>44706</v>
      </c>
      <c r="F46" s="1">
        <v>44711</v>
      </c>
      <c r="G46" t="s">
        <v>19</v>
      </c>
      <c r="I46">
        <v>2022</v>
      </c>
      <c r="J46">
        <v>1</v>
      </c>
      <c r="K46">
        <v>0</v>
      </c>
      <c r="P46">
        <v>0</v>
      </c>
      <c r="Q46" t="s">
        <v>21</v>
      </c>
      <c r="R46" t="s">
        <v>22</v>
      </c>
      <c r="S46">
        <v>0</v>
      </c>
      <c r="V46">
        <v>0</v>
      </c>
      <c r="W46">
        <v>0</v>
      </c>
      <c r="X46">
        <v>0</v>
      </c>
      <c r="Y46">
        <v>0</v>
      </c>
      <c r="Z46">
        <v>0</v>
      </c>
      <c r="AB46">
        <v>1</v>
      </c>
      <c r="AC46">
        <v>0</v>
      </c>
      <c r="AD46" s="2">
        <v>0.04</v>
      </c>
      <c r="AE46">
        <v>42</v>
      </c>
      <c r="AF46">
        <v>0</v>
      </c>
      <c r="AG46">
        <v>0</v>
      </c>
      <c r="AH46">
        <v>0</v>
      </c>
      <c r="AI46">
        <v>0</v>
      </c>
    </row>
    <row r="47" spans="1:35" x14ac:dyDescent="0.2">
      <c r="A47" t="s">
        <v>35</v>
      </c>
      <c r="B47" t="s">
        <v>29</v>
      </c>
      <c r="D47" t="str">
        <f t="shared" si="2"/>
        <v>RAS21</v>
      </c>
      <c r="E47" s="1">
        <v>44760</v>
      </c>
      <c r="F47" s="1">
        <v>44765</v>
      </c>
      <c r="G47" t="s">
        <v>31</v>
      </c>
      <c r="H47" t="s">
        <v>113</v>
      </c>
      <c r="I47">
        <v>2022</v>
      </c>
      <c r="J47">
        <v>1</v>
      </c>
      <c r="K47">
        <v>0</v>
      </c>
      <c r="N47">
        <v>3</v>
      </c>
      <c r="O47">
        <v>0</v>
      </c>
      <c r="P47">
        <v>3</v>
      </c>
      <c r="Q47" t="s">
        <v>21</v>
      </c>
      <c r="S47">
        <v>0</v>
      </c>
      <c r="V47">
        <v>0</v>
      </c>
      <c r="W47">
        <v>1</v>
      </c>
      <c r="X47">
        <v>1</v>
      </c>
      <c r="Y47">
        <v>1</v>
      </c>
      <c r="Z47">
        <v>1</v>
      </c>
      <c r="AA47">
        <v>0</v>
      </c>
      <c r="AB47">
        <v>0</v>
      </c>
      <c r="AD47" s="2">
        <v>0.04</v>
      </c>
      <c r="AE47">
        <v>42</v>
      </c>
      <c r="AF47">
        <v>0</v>
      </c>
      <c r="AG47">
        <v>0</v>
      </c>
      <c r="AH47">
        <v>0</v>
      </c>
      <c r="AI47">
        <v>0</v>
      </c>
    </row>
    <row r="48" spans="1:35" x14ac:dyDescent="0.2">
      <c r="A48" t="s">
        <v>104</v>
      </c>
      <c r="B48" t="s">
        <v>109</v>
      </c>
      <c r="D48" t="str">
        <f t="shared" si="2"/>
        <v>OPT0028</v>
      </c>
      <c r="E48" s="1">
        <v>44960</v>
      </c>
      <c r="F48" s="1">
        <v>44965</v>
      </c>
      <c r="G48" t="s">
        <v>86</v>
      </c>
      <c r="H48" t="s">
        <v>113</v>
      </c>
      <c r="I48">
        <v>2023</v>
      </c>
      <c r="J48">
        <v>0</v>
      </c>
      <c r="K48">
        <v>0</v>
      </c>
      <c r="L48">
        <v>3</v>
      </c>
      <c r="M48" t="s">
        <v>120</v>
      </c>
      <c r="N48">
        <v>1</v>
      </c>
      <c r="O48">
        <v>0</v>
      </c>
      <c r="P48">
        <v>3</v>
      </c>
      <c r="Q48" t="s">
        <v>21</v>
      </c>
      <c r="R48" t="s">
        <v>112</v>
      </c>
      <c r="S48">
        <v>0</v>
      </c>
      <c r="V48">
        <v>0</v>
      </c>
      <c r="W48">
        <v>0</v>
      </c>
      <c r="X48">
        <v>1</v>
      </c>
      <c r="Y48">
        <v>0</v>
      </c>
      <c r="Z48">
        <v>1</v>
      </c>
      <c r="AA48">
        <v>0</v>
      </c>
      <c r="AB48">
        <v>0</v>
      </c>
      <c r="AF48">
        <v>0</v>
      </c>
      <c r="AG48">
        <v>1</v>
      </c>
      <c r="AH48">
        <v>0</v>
      </c>
      <c r="AI48">
        <v>0</v>
      </c>
    </row>
    <row r="49" spans="1:35" x14ac:dyDescent="0.2">
      <c r="A49" t="s">
        <v>104</v>
      </c>
      <c r="B49" t="s">
        <v>106</v>
      </c>
      <c r="D49" t="str">
        <f t="shared" si="2"/>
        <v>OPT0042</v>
      </c>
      <c r="E49" s="1">
        <v>44960</v>
      </c>
      <c r="F49" s="1">
        <v>44965</v>
      </c>
      <c r="G49" t="s">
        <v>86</v>
      </c>
      <c r="H49" t="s">
        <v>114</v>
      </c>
      <c r="I49">
        <v>2023</v>
      </c>
      <c r="J49">
        <v>0</v>
      </c>
      <c r="K49">
        <v>1</v>
      </c>
      <c r="L49">
        <v>3</v>
      </c>
      <c r="M49" t="s">
        <v>120</v>
      </c>
      <c r="N49">
        <v>5</v>
      </c>
      <c r="O49">
        <v>0</v>
      </c>
      <c r="P49">
        <v>3</v>
      </c>
      <c r="Q49" t="s">
        <v>21</v>
      </c>
      <c r="R49" t="s">
        <v>112</v>
      </c>
      <c r="S49">
        <v>0</v>
      </c>
      <c r="V49">
        <v>0</v>
      </c>
      <c r="W49">
        <v>0</v>
      </c>
      <c r="X49">
        <v>0</v>
      </c>
      <c r="Y49">
        <v>0</v>
      </c>
      <c r="Z49">
        <v>0</v>
      </c>
      <c r="AA49">
        <v>0</v>
      </c>
      <c r="AB49">
        <v>0</v>
      </c>
      <c r="AC49">
        <v>0</v>
      </c>
      <c r="AD49" s="2">
        <v>0.12</v>
      </c>
      <c r="AE49" s="2"/>
      <c r="AF49">
        <v>1</v>
      </c>
      <c r="AG49">
        <v>0</v>
      </c>
      <c r="AH49">
        <v>0</v>
      </c>
      <c r="AI49">
        <v>0</v>
      </c>
    </row>
    <row r="50" spans="1:35" x14ac:dyDescent="0.2">
      <c r="A50" t="s">
        <v>104</v>
      </c>
      <c r="B50" t="s">
        <v>108</v>
      </c>
      <c r="D50" t="str">
        <f t="shared" si="2"/>
        <v>OPT0502</v>
      </c>
      <c r="E50" s="1">
        <v>44960</v>
      </c>
      <c r="F50" s="1">
        <v>44965</v>
      </c>
      <c r="G50" t="s">
        <v>86</v>
      </c>
      <c r="H50" t="s">
        <v>113</v>
      </c>
      <c r="I50">
        <v>2023</v>
      </c>
      <c r="J50">
        <v>0</v>
      </c>
      <c r="K50">
        <v>1</v>
      </c>
      <c r="L50">
        <v>3</v>
      </c>
      <c r="M50" t="s">
        <v>120</v>
      </c>
      <c r="N50">
        <v>11</v>
      </c>
      <c r="O50">
        <v>0</v>
      </c>
      <c r="P50">
        <v>3</v>
      </c>
      <c r="Q50" t="s">
        <v>21</v>
      </c>
      <c r="R50" t="s">
        <v>112</v>
      </c>
      <c r="S50">
        <v>0</v>
      </c>
      <c r="V50">
        <v>0</v>
      </c>
      <c r="W50">
        <v>0</v>
      </c>
      <c r="X50">
        <v>1</v>
      </c>
      <c r="Y50">
        <v>0</v>
      </c>
      <c r="Z50">
        <v>1</v>
      </c>
      <c r="AA50">
        <v>0</v>
      </c>
      <c r="AB50">
        <v>0</v>
      </c>
      <c r="AC50">
        <v>0</v>
      </c>
      <c r="AD50" s="2">
        <v>0.37</v>
      </c>
      <c r="AE50" s="2"/>
      <c r="AF50">
        <v>0</v>
      </c>
      <c r="AG50">
        <v>1</v>
      </c>
      <c r="AH50">
        <v>0</v>
      </c>
      <c r="AI50">
        <v>0</v>
      </c>
    </row>
    <row r="51" spans="1:35" x14ac:dyDescent="0.2">
      <c r="A51" t="s">
        <v>156</v>
      </c>
      <c r="B51" t="s">
        <v>29</v>
      </c>
      <c r="C51" t="s">
        <v>157</v>
      </c>
      <c r="D51" t="str">
        <f t="shared" si="2"/>
        <v>RAS21_G12C</v>
      </c>
      <c r="E51" s="4">
        <v>45429</v>
      </c>
      <c r="F51" s="4">
        <v>45434</v>
      </c>
      <c r="G51" t="s">
        <v>153</v>
      </c>
      <c r="I51">
        <v>2024</v>
      </c>
      <c r="J51">
        <v>1</v>
      </c>
      <c r="K51">
        <v>0</v>
      </c>
      <c r="N51">
        <v>5</v>
      </c>
      <c r="O51">
        <v>0</v>
      </c>
      <c r="Q51" t="s">
        <v>21</v>
      </c>
      <c r="S51">
        <v>0</v>
      </c>
      <c r="V51">
        <v>0</v>
      </c>
      <c r="W51">
        <v>0</v>
      </c>
      <c r="X51">
        <v>0</v>
      </c>
      <c r="Y51">
        <v>0</v>
      </c>
      <c r="Z51">
        <v>0</v>
      </c>
      <c r="AD51" s="2">
        <v>0.04</v>
      </c>
      <c r="AE51">
        <v>42</v>
      </c>
    </row>
    <row r="52" spans="1:35" x14ac:dyDescent="0.2">
      <c r="A52" t="s">
        <v>85</v>
      </c>
      <c r="B52" t="s">
        <v>73</v>
      </c>
      <c r="D52" t="str">
        <f t="shared" si="2"/>
        <v>OPT0030</v>
      </c>
      <c r="E52" s="1">
        <v>44974</v>
      </c>
      <c r="F52" s="1">
        <v>44979</v>
      </c>
      <c r="G52" t="s">
        <v>86</v>
      </c>
      <c r="H52" t="s">
        <v>114</v>
      </c>
      <c r="I52">
        <v>2023</v>
      </c>
      <c r="J52">
        <v>0</v>
      </c>
      <c r="K52">
        <v>0</v>
      </c>
      <c r="L52">
        <v>2</v>
      </c>
      <c r="M52" t="s">
        <v>89</v>
      </c>
      <c r="N52">
        <v>3</v>
      </c>
      <c r="O52">
        <v>0</v>
      </c>
      <c r="P52">
        <v>3</v>
      </c>
      <c r="Q52" t="s">
        <v>21</v>
      </c>
      <c r="S52">
        <v>0</v>
      </c>
      <c r="V52">
        <v>0</v>
      </c>
      <c r="W52">
        <v>0</v>
      </c>
      <c r="X52">
        <v>1</v>
      </c>
      <c r="Y52">
        <v>0</v>
      </c>
      <c r="Z52">
        <v>1</v>
      </c>
      <c r="AA52">
        <v>0</v>
      </c>
      <c r="AB52">
        <v>0</v>
      </c>
      <c r="AC52">
        <v>0</v>
      </c>
      <c r="AD52" s="2">
        <v>0.18</v>
      </c>
      <c r="AE52" s="2"/>
      <c r="AF52">
        <v>0</v>
      </c>
      <c r="AG52">
        <v>0</v>
      </c>
      <c r="AH52">
        <v>0</v>
      </c>
      <c r="AI52">
        <v>0</v>
      </c>
    </row>
    <row r="53" spans="1:35" x14ac:dyDescent="0.2">
      <c r="A53" t="s">
        <v>85</v>
      </c>
      <c r="B53" t="s">
        <v>87</v>
      </c>
      <c r="D53" t="str">
        <f t="shared" si="2"/>
        <v>OPT0421</v>
      </c>
      <c r="E53" s="1">
        <v>44974</v>
      </c>
      <c r="F53" s="1">
        <v>44979</v>
      </c>
      <c r="G53" t="s">
        <v>86</v>
      </c>
      <c r="H53" t="s">
        <v>113</v>
      </c>
      <c r="I53">
        <v>2023</v>
      </c>
      <c r="J53">
        <v>0</v>
      </c>
      <c r="K53">
        <v>1</v>
      </c>
      <c r="L53">
        <v>2</v>
      </c>
      <c r="M53" t="s">
        <v>89</v>
      </c>
      <c r="N53">
        <v>7</v>
      </c>
      <c r="O53">
        <v>0</v>
      </c>
      <c r="P53">
        <v>3</v>
      </c>
      <c r="Q53" t="s">
        <v>21</v>
      </c>
      <c r="S53">
        <v>0</v>
      </c>
      <c r="V53">
        <v>0</v>
      </c>
      <c r="W53">
        <v>0</v>
      </c>
      <c r="X53">
        <v>1</v>
      </c>
      <c r="Y53">
        <v>0</v>
      </c>
      <c r="Z53">
        <v>1</v>
      </c>
      <c r="AA53">
        <v>0</v>
      </c>
      <c r="AB53">
        <v>0</v>
      </c>
      <c r="AF53">
        <v>0</v>
      </c>
      <c r="AG53">
        <v>1</v>
      </c>
      <c r="AH53">
        <v>0</v>
      </c>
      <c r="AI53">
        <v>0</v>
      </c>
    </row>
    <row r="54" spans="1:35" x14ac:dyDescent="0.2">
      <c r="A54" t="s">
        <v>64</v>
      </c>
      <c r="B54" t="s">
        <v>68</v>
      </c>
      <c r="D54" t="str">
        <f t="shared" si="2"/>
        <v>RAS22</v>
      </c>
      <c r="E54" s="1">
        <v>44862</v>
      </c>
      <c r="F54" s="1">
        <v>44867</v>
      </c>
      <c r="G54" t="s">
        <v>31</v>
      </c>
      <c r="I54">
        <v>2022</v>
      </c>
      <c r="J54">
        <v>1</v>
      </c>
      <c r="K54">
        <v>0</v>
      </c>
      <c r="L54">
        <v>2</v>
      </c>
      <c r="M54" t="s">
        <v>48</v>
      </c>
      <c r="N54">
        <v>11</v>
      </c>
      <c r="O54">
        <v>1</v>
      </c>
      <c r="P54">
        <v>1</v>
      </c>
      <c r="Q54" t="s">
        <v>21</v>
      </c>
      <c r="R54" t="s">
        <v>66</v>
      </c>
      <c r="S54">
        <v>0</v>
      </c>
      <c r="V54">
        <v>0</v>
      </c>
      <c r="W54">
        <v>0</v>
      </c>
      <c r="X54">
        <v>0</v>
      </c>
      <c r="Y54">
        <v>0</v>
      </c>
      <c r="Z54">
        <v>0</v>
      </c>
      <c r="AA54">
        <v>1</v>
      </c>
      <c r="AB54">
        <v>1</v>
      </c>
      <c r="AD54" s="2">
        <v>0.23</v>
      </c>
      <c r="AE54">
        <v>37</v>
      </c>
      <c r="AF54">
        <v>0</v>
      </c>
      <c r="AG54">
        <v>0</v>
      </c>
      <c r="AH54">
        <v>0</v>
      </c>
      <c r="AI54">
        <v>0</v>
      </c>
    </row>
    <row r="55" spans="1:35" x14ac:dyDescent="0.2">
      <c r="A55" t="s">
        <v>96</v>
      </c>
      <c r="B55" t="s">
        <v>53</v>
      </c>
      <c r="C55" t="s">
        <v>90</v>
      </c>
      <c r="D55" t="str">
        <f t="shared" si="2"/>
        <v>OPT0419_Demi</v>
      </c>
      <c r="E55" s="1">
        <v>44988</v>
      </c>
      <c r="F55" s="1">
        <v>44993</v>
      </c>
      <c r="G55" t="s">
        <v>86</v>
      </c>
      <c r="H55" t="s">
        <v>113</v>
      </c>
      <c r="I55" t="s">
        <v>90</v>
      </c>
      <c r="J55">
        <v>0</v>
      </c>
      <c r="K55">
        <v>1</v>
      </c>
      <c r="L55">
        <v>3</v>
      </c>
      <c r="M55" t="s">
        <v>120</v>
      </c>
      <c r="N55">
        <v>1</v>
      </c>
      <c r="O55">
        <v>0</v>
      </c>
      <c r="P55">
        <v>3</v>
      </c>
      <c r="Q55" t="s">
        <v>21</v>
      </c>
      <c r="S55">
        <v>0</v>
      </c>
      <c r="V55">
        <v>0</v>
      </c>
      <c r="W55">
        <v>0</v>
      </c>
      <c r="X55">
        <v>1</v>
      </c>
      <c r="Y55">
        <v>0</v>
      </c>
      <c r="Z55">
        <v>1</v>
      </c>
      <c r="AA55">
        <v>0</v>
      </c>
      <c r="AB55">
        <v>0</v>
      </c>
      <c r="AC55">
        <v>0</v>
      </c>
      <c r="AD55" s="2">
        <v>0.13</v>
      </c>
      <c r="AE55" s="2"/>
      <c r="AF55">
        <v>0</v>
      </c>
      <c r="AG55">
        <v>0</v>
      </c>
      <c r="AH55">
        <v>0</v>
      </c>
      <c r="AI55">
        <v>0</v>
      </c>
    </row>
    <row r="56" spans="1:35" x14ac:dyDescent="0.2">
      <c r="A56" t="s">
        <v>96</v>
      </c>
      <c r="B56" t="s">
        <v>68</v>
      </c>
      <c r="C56" t="s">
        <v>90</v>
      </c>
      <c r="D56" t="str">
        <f t="shared" si="2"/>
        <v>RAS22_Demi</v>
      </c>
      <c r="E56" s="1">
        <v>44988</v>
      </c>
      <c r="F56" s="1">
        <v>44993</v>
      </c>
      <c r="G56" t="s">
        <v>86</v>
      </c>
      <c r="H56" t="s">
        <v>113</v>
      </c>
      <c r="I56" t="s">
        <v>90</v>
      </c>
      <c r="J56">
        <v>1</v>
      </c>
      <c r="K56">
        <v>0</v>
      </c>
      <c r="L56">
        <v>3</v>
      </c>
      <c r="M56" t="s">
        <v>120</v>
      </c>
      <c r="N56">
        <v>7</v>
      </c>
      <c r="O56">
        <v>0</v>
      </c>
      <c r="P56">
        <v>3</v>
      </c>
      <c r="Q56" t="s">
        <v>21</v>
      </c>
      <c r="S56">
        <v>0</v>
      </c>
      <c r="V56">
        <v>0</v>
      </c>
      <c r="W56">
        <v>1</v>
      </c>
      <c r="X56">
        <v>1</v>
      </c>
      <c r="Y56">
        <v>1</v>
      </c>
      <c r="Z56">
        <v>1</v>
      </c>
      <c r="AA56">
        <v>0</v>
      </c>
      <c r="AB56">
        <v>0</v>
      </c>
      <c r="AD56" s="2">
        <v>0.23</v>
      </c>
      <c r="AE56">
        <v>37</v>
      </c>
      <c r="AF56">
        <v>0</v>
      </c>
      <c r="AG56">
        <v>0</v>
      </c>
      <c r="AH56">
        <v>0</v>
      </c>
      <c r="AI56">
        <v>0</v>
      </c>
    </row>
    <row r="57" spans="1:35" x14ac:dyDescent="0.2">
      <c r="A57" t="s">
        <v>152</v>
      </c>
      <c r="B57" t="s">
        <v>68</v>
      </c>
      <c r="C57" t="s">
        <v>157</v>
      </c>
      <c r="D57" t="str">
        <f t="shared" si="2"/>
        <v>RAS22_G12C</v>
      </c>
      <c r="E57" s="4">
        <v>45422</v>
      </c>
      <c r="F57" s="4">
        <v>45427</v>
      </c>
      <c r="G57" t="s">
        <v>154</v>
      </c>
      <c r="I57">
        <v>2024</v>
      </c>
      <c r="J57">
        <v>1</v>
      </c>
      <c r="K57">
        <v>0</v>
      </c>
      <c r="N57">
        <v>15</v>
      </c>
      <c r="O57">
        <v>1</v>
      </c>
      <c r="Q57" t="s">
        <v>21</v>
      </c>
      <c r="S57">
        <v>0</v>
      </c>
      <c r="V57">
        <v>0</v>
      </c>
      <c r="W57">
        <v>0</v>
      </c>
      <c r="X57">
        <v>0</v>
      </c>
      <c r="Y57">
        <v>0</v>
      </c>
      <c r="Z57">
        <v>0</v>
      </c>
      <c r="AA57">
        <v>0</v>
      </c>
      <c r="AB57">
        <v>0</v>
      </c>
      <c r="AD57" s="2">
        <v>0.23</v>
      </c>
      <c r="AE57">
        <v>37</v>
      </c>
      <c r="AF57">
        <v>1</v>
      </c>
      <c r="AG57">
        <v>0</v>
      </c>
      <c r="AH57">
        <v>0</v>
      </c>
      <c r="AI57">
        <v>0</v>
      </c>
    </row>
    <row r="58" spans="1:35" x14ac:dyDescent="0.2">
      <c r="A58" t="s">
        <v>64</v>
      </c>
      <c r="B58" t="s">
        <v>69</v>
      </c>
      <c r="D58" t="str">
        <f t="shared" si="2"/>
        <v>RAS24</v>
      </c>
      <c r="E58" s="1">
        <v>44862</v>
      </c>
      <c r="F58" s="1">
        <v>44867</v>
      </c>
      <c r="G58" t="s">
        <v>31</v>
      </c>
      <c r="I58">
        <v>2022</v>
      </c>
      <c r="J58">
        <v>1</v>
      </c>
      <c r="K58">
        <v>0</v>
      </c>
      <c r="L58">
        <v>2</v>
      </c>
      <c r="M58" t="s">
        <v>48</v>
      </c>
      <c r="N58">
        <v>9</v>
      </c>
      <c r="O58">
        <v>1</v>
      </c>
      <c r="P58">
        <v>1</v>
      </c>
      <c r="Q58" t="s">
        <v>21</v>
      </c>
      <c r="R58" t="s">
        <v>66</v>
      </c>
      <c r="S58">
        <v>0</v>
      </c>
      <c r="V58">
        <v>0</v>
      </c>
      <c r="W58">
        <v>0</v>
      </c>
      <c r="X58">
        <v>0</v>
      </c>
      <c r="Y58">
        <v>0</v>
      </c>
      <c r="Z58">
        <v>0</v>
      </c>
      <c r="AA58">
        <v>1</v>
      </c>
      <c r="AB58">
        <v>1</v>
      </c>
      <c r="AC58">
        <v>0</v>
      </c>
      <c r="AD58" s="2">
        <v>7.0000000000000007E-2</v>
      </c>
      <c r="AE58">
        <v>86</v>
      </c>
      <c r="AF58">
        <v>0</v>
      </c>
      <c r="AG58">
        <v>0</v>
      </c>
      <c r="AH58">
        <v>0</v>
      </c>
      <c r="AI58">
        <v>0</v>
      </c>
    </row>
    <row r="59" spans="1:35" x14ac:dyDescent="0.2">
      <c r="A59" t="s">
        <v>96</v>
      </c>
      <c r="B59" t="s">
        <v>69</v>
      </c>
      <c r="C59" t="s">
        <v>90</v>
      </c>
      <c r="D59" t="str">
        <f t="shared" si="2"/>
        <v>RAS24_Demi</v>
      </c>
      <c r="E59" s="1">
        <v>44988</v>
      </c>
      <c r="F59" s="1">
        <v>44993</v>
      </c>
      <c r="G59" t="s">
        <v>86</v>
      </c>
      <c r="I59" t="s">
        <v>90</v>
      </c>
      <c r="J59">
        <v>1</v>
      </c>
      <c r="K59">
        <v>0</v>
      </c>
      <c r="L59">
        <v>3</v>
      </c>
      <c r="M59" t="s">
        <v>120</v>
      </c>
      <c r="N59">
        <v>15</v>
      </c>
      <c r="O59">
        <v>1</v>
      </c>
      <c r="P59">
        <v>0</v>
      </c>
      <c r="Q59" t="s">
        <v>97</v>
      </c>
      <c r="S59">
        <v>0</v>
      </c>
      <c r="V59">
        <v>0</v>
      </c>
      <c r="W59">
        <v>0</v>
      </c>
      <c r="X59">
        <v>0</v>
      </c>
      <c r="Y59">
        <v>0</v>
      </c>
      <c r="Z59">
        <v>0</v>
      </c>
      <c r="AA59">
        <v>1</v>
      </c>
      <c r="AB59">
        <v>1</v>
      </c>
      <c r="AD59" s="2">
        <v>7.0000000000000007E-2</v>
      </c>
      <c r="AE59">
        <v>86</v>
      </c>
      <c r="AF59">
        <v>0</v>
      </c>
      <c r="AG59">
        <v>0</v>
      </c>
      <c r="AH59">
        <v>0</v>
      </c>
      <c r="AI59">
        <v>0</v>
      </c>
    </row>
    <row r="60" spans="1:35" x14ac:dyDescent="0.2">
      <c r="A60" t="s">
        <v>102</v>
      </c>
      <c r="B60" t="s">
        <v>71</v>
      </c>
      <c r="C60" t="s">
        <v>90</v>
      </c>
      <c r="D60" t="str">
        <f t="shared" si="2"/>
        <v>OPT0024_Demi</v>
      </c>
      <c r="E60" s="1">
        <v>45030</v>
      </c>
      <c r="F60" s="1">
        <v>45035</v>
      </c>
      <c r="G60" t="s">
        <v>86</v>
      </c>
      <c r="H60" t="s">
        <v>114</v>
      </c>
      <c r="I60" t="s">
        <v>90</v>
      </c>
      <c r="J60">
        <v>0</v>
      </c>
      <c r="K60">
        <v>1</v>
      </c>
      <c r="L60">
        <v>3</v>
      </c>
      <c r="M60" t="s">
        <v>120</v>
      </c>
      <c r="N60">
        <v>1</v>
      </c>
      <c r="O60">
        <v>0</v>
      </c>
      <c r="P60">
        <v>3</v>
      </c>
      <c r="Q60" t="s">
        <v>21</v>
      </c>
      <c r="S60">
        <v>0</v>
      </c>
      <c r="V60">
        <v>0</v>
      </c>
      <c r="W60">
        <v>0</v>
      </c>
      <c r="X60">
        <v>0</v>
      </c>
      <c r="Y60">
        <v>0</v>
      </c>
      <c r="Z60">
        <v>0</v>
      </c>
      <c r="AA60">
        <v>0</v>
      </c>
      <c r="AB60">
        <v>0</v>
      </c>
      <c r="AC60">
        <v>0</v>
      </c>
      <c r="AD60" s="2">
        <v>0.36</v>
      </c>
      <c r="AE60" s="2"/>
      <c r="AF60">
        <v>1</v>
      </c>
      <c r="AG60">
        <v>0</v>
      </c>
      <c r="AH60">
        <v>0</v>
      </c>
      <c r="AI60">
        <v>0</v>
      </c>
    </row>
    <row r="61" spans="1:35" x14ac:dyDescent="0.2">
      <c r="A61" t="s">
        <v>102</v>
      </c>
      <c r="B61" t="s">
        <v>74</v>
      </c>
      <c r="C61" t="s">
        <v>90</v>
      </c>
      <c r="D61" t="str">
        <f t="shared" si="2"/>
        <v>OPT0424_Demi</v>
      </c>
      <c r="E61" s="1">
        <v>45030</v>
      </c>
      <c r="F61" s="1">
        <v>45035</v>
      </c>
      <c r="G61" t="s">
        <v>86</v>
      </c>
      <c r="H61" t="s">
        <v>113</v>
      </c>
      <c r="I61" t="s">
        <v>90</v>
      </c>
      <c r="J61">
        <v>0</v>
      </c>
      <c r="K61">
        <v>0</v>
      </c>
      <c r="L61">
        <v>3</v>
      </c>
      <c r="M61" t="s">
        <v>120</v>
      </c>
      <c r="N61">
        <v>5</v>
      </c>
      <c r="O61">
        <v>0</v>
      </c>
      <c r="P61">
        <v>3</v>
      </c>
      <c r="Q61" t="s">
        <v>21</v>
      </c>
      <c r="S61">
        <v>0</v>
      </c>
      <c r="V61">
        <v>0</v>
      </c>
      <c r="W61">
        <v>0</v>
      </c>
      <c r="X61">
        <v>1</v>
      </c>
      <c r="Y61">
        <v>0</v>
      </c>
      <c r="Z61">
        <v>1</v>
      </c>
      <c r="AA61">
        <v>0</v>
      </c>
      <c r="AB61">
        <v>0</v>
      </c>
      <c r="AC61">
        <v>0</v>
      </c>
      <c r="AD61" s="2">
        <v>0.38</v>
      </c>
      <c r="AE61" s="2"/>
      <c r="AF61">
        <v>0</v>
      </c>
      <c r="AG61">
        <v>1</v>
      </c>
      <c r="AH61">
        <v>1</v>
      </c>
      <c r="AI61">
        <v>1</v>
      </c>
    </row>
    <row r="62" spans="1:35" x14ac:dyDescent="0.2">
      <c r="A62" t="s">
        <v>102</v>
      </c>
      <c r="B62" t="s">
        <v>69</v>
      </c>
      <c r="C62" t="s">
        <v>90</v>
      </c>
      <c r="D62" t="str">
        <f t="shared" si="2"/>
        <v>RAS24_Demi</v>
      </c>
      <c r="E62" s="1">
        <v>45030</v>
      </c>
      <c r="F62" s="1">
        <v>45035</v>
      </c>
      <c r="G62" t="s">
        <v>86</v>
      </c>
      <c r="H62" t="s">
        <v>113</v>
      </c>
      <c r="I62" t="s">
        <v>90</v>
      </c>
      <c r="J62">
        <v>1</v>
      </c>
      <c r="K62">
        <v>0</v>
      </c>
      <c r="L62">
        <v>3</v>
      </c>
      <c r="M62" t="s">
        <v>120</v>
      </c>
      <c r="N62">
        <v>3</v>
      </c>
      <c r="O62">
        <v>0</v>
      </c>
      <c r="P62">
        <v>3</v>
      </c>
      <c r="Q62" t="s">
        <v>21</v>
      </c>
      <c r="S62">
        <v>0</v>
      </c>
      <c r="V62">
        <v>0</v>
      </c>
      <c r="W62">
        <v>1</v>
      </c>
      <c r="X62">
        <v>0</v>
      </c>
      <c r="Y62">
        <v>1</v>
      </c>
      <c r="Z62">
        <v>0</v>
      </c>
      <c r="AA62">
        <v>0</v>
      </c>
      <c r="AB62">
        <v>0</v>
      </c>
      <c r="AC62">
        <v>0</v>
      </c>
      <c r="AD62" s="2">
        <v>7.0000000000000007E-2</v>
      </c>
      <c r="AE62">
        <v>86</v>
      </c>
      <c r="AF62">
        <v>0</v>
      </c>
      <c r="AG62">
        <v>0</v>
      </c>
      <c r="AH62">
        <v>0</v>
      </c>
      <c r="AI62">
        <v>0</v>
      </c>
    </row>
    <row r="63" spans="1:35" x14ac:dyDescent="0.2">
      <c r="A63" t="s">
        <v>103</v>
      </c>
      <c r="B63" t="s">
        <v>105</v>
      </c>
      <c r="D63" t="str">
        <f t="shared" si="2"/>
        <v>OPT0032</v>
      </c>
      <c r="E63" s="1">
        <v>45058</v>
      </c>
      <c r="F63" s="1">
        <v>45063</v>
      </c>
      <c r="G63" t="s">
        <v>86</v>
      </c>
      <c r="H63" t="s">
        <v>113</v>
      </c>
      <c r="I63">
        <v>2023</v>
      </c>
      <c r="J63">
        <v>0</v>
      </c>
      <c r="K63">
        <v>1</v>
      </c>
      <c r="L63">
        <v>3</v>
      </c>
      <c r="M63" t="s">
        <v>120</v>
      </c>
      <c r="N63">
        <v>9</v>
      </c>
      <c r="O63">
        <v>1</v>
      </c>
      <c r="P63">
        <v>3</v>
      </c>
      <c r="Q63" t="s">
        <v>21</v>
      </c>
      <c r="R63" t="s">
        <v>111</v>
      </c>
      <c r="S63">
        <v>0</v>
      </c>
      <c r="V63">
        <v>0</v>
      </c>
      <c r="W63">
        <v>0</v>
      </c>
      <c r="X63">
        <v>0</v>
      </c>
      <c r="Y63">
        <v>0</v>
      </c>
      <c r="Z63">
        <v>0</v>
      </c>
      <c r="AA63">
        <v>1</v>
      </c>
      <c r="AB63">
        <v>0</v>
      </c>
      <c r="AC63">
        <v>0</v>
      </c>
      <c r="AF63">
        <v>0</v>
      </c>
      <c r="AG63">
        <v>0</v>
      </c>
      <c r="AH63">
        <v>0</v>
      </c>
      <c r="AI63">
        <v>0</v>
      </c>
    </row>
    <row r="64" spans="1:35" x14ac:dyDescent="0.2">
      <c r="A64" t="s">
        <v>103</v>
      </c>
      <c r="B64" t="s">
        <v>75</v>
      </c>
      <c r="C64" t="s">
        <v>90</v>
      </c>
      <c r="D64" t="str">
        <f t="shared" si="2"/>
        <v>OPT0039_Demi</v>
      </c>
      <c r="E64" s="1">
        <v>45058</v>
      </c>
      <c r="F64" s="1">
        <v>45063</v>
      </c>
      <c r="G64" t="s">
        <v>86</v>
      </c>
      <c r="H64" t="s">
        <v>113</v>
      </c>
      <c r="I64" t="s">
        <v>90</v>
      </c>
      <c r="J64">
        <v>0</v>
      </c>
      <c r="K64">
        <v>1</v>
      </c>
      <c r="L64">
        <v>3</v>
      </c>
      <c r="M64" t="s">
        <v>120</v>
      </c>
      <c r="N64">
        <v>5</v>
      </c>
      <c r="O64">
        <v>0</v>
      </c>
      <c r="P64">
        <v>3</v>
      </c>
      <c r="Q64" t="s">
        <v>21</v>
      </c>
      <c r="R64" t="s">
        <v>111</v>
      </c>
      <c r="S64">
        <v>0</v>
      </c>
      <c r="V64">
        <v>0</v>
      </c>
      <c r="W64">
        <v>0</v>
      </c>
      <c r="X64">
        <v>1</v>
      </c>
      <c r="Y64">
        <v>0</v>
      </c>
      <c r="Z64">
        <v>1</v>
      </c>
      <c r="AA64">
        <v>0</v>
      </c>
      <c r="AB64">
        <v>0</v>
      </c>
      <c r="AC64">
        <v>0</v>
      </c>
      <c r="AD64" s="2">
        <v>0.12</v>
      </c>
      <c r="AE64" s="2"/>
      <c r="AF64">
        <v>0</v>
      </c>
      <c r="AG64">
        <v>0</v>
      </c>
      <c r="AH64">
        <v>0</v>
      </c>
      <c r="AI64">
        <v>0</v>
      </c>
    </row>
    <row r="65" spans="1:35" x14ac:dyDescent="0.2">
      <c r="A65" t="s">
        <v>103</v>
      </c>
      <c r="B65" t="s">
        <v>106</v>
      </c>
      <c r="C65">
        <v>2</v>
      </c>
      <c r="D65" t="str">
        <f t="shared" si="2"/>
        <v>OPT0042_2</v>
      </c>
      <c r="E65" s="1">
        <v>45058</v>
      </c>
      <c r="F65" s="1">
        <v>45063</v>
      </c>
      <c r="G65" t="s">
        <v>86</v>
      </c>
      <c r="H65" t="s">
        <v>114</v>
      </c>
      <c r="I65">
        <v>2023</v>
      </c>
      <c r="J65">
        <v>0</v>
      </c>
      <c r="K65">
        <v>1</v>
      </c>
      <c r="L65">
        <v>3</v>
      </c>
      <c r="M65" t="s">
        <v>120</v>
      </c>
      <c r="N65">
        <v>11</v>
      </c>
      <c r="O65">
        <v>1</v>
      </c>
      <c r="P65">
        <v>3</v>
      </c>
      <c r="Q65" t="s">
        <v>21</v>
      </c>
      <c r="R65" t="s">
        <v>111</v>
      </c>
      <c r="S65">
        <v>0</v>
      </c>
      <c r="V65">
        <v>0</v>
      </c>
      <c r="W65">
        <v>0</v>
      </c>
      <c r="X65">
        <v>1</v>
      </c>
      <c r="Y65">
        <v>0</v>
      </c>
      <c r="Z65">
        <v>1</v>
      </c>
      <c r="AA65">
        <v>0</v>
      </c>
      <c r="AB65">
        <v>0</v>
      </c>
      <c r="AD65" s="2"/>
      <c r="AE65" s="2"/>
      <c r="AF65">
        <v>1</v>
      </c>
      <c r="AG65">
        <v>0</v>
      </c>
      <c r="AH65">
        <v>0</v>
      </c>
      <c r="AI65">
        <v>0</v>
      </c>
    </row>
    <row r="66" spans="1:35" x14ac:dyDescent="0.2">
      <c r="A66" t="s">
        <v>103</v>
      </c>
      <c r="B66" t="s">
        <v>107</v>
      </c>
      <c r="D66" t="str">
        <f t="shared" si="2"/>
        <v>OPT0051</v>
      </c>
      <c r="E66" s="1">
        <v>45058</v>
      </c>
      <c r="F66" s="1">
        <v>45063</v>
      </c>
      <c r="G66" t="s">
        <v>86</v>
      </c>
      <c r="H66" t="s">
        <v>114</v>
      </c>
      <c r="I66">
        <v>2023</v>
      </c>
      <c r="J66">
        <v>0</v>
      </c>
      <c r="K66">
        <v>0</v>
      </c>
      <c r="L66">
        <v>3</v>
      </c>
      <c r="M66" t="s">
        <v>120</v>
      </c>
      <c r="N66">
        <v>13</v>
      </c>
      <c r="O66">
        <v>1</v>
      </c>
      <c r="P66">
        <v>3</v>
      </c>
      <c r="Q66" t="s">
        <v>21</v>
      </c>
      <c r="R66" t="s">
        <v>111</v>
      </c>
      <c r="S66">
        <v>0</v>
      </c>
      <c r="V66">
        <v>0</v>
      </c>
      <c r="W66">
        <v>0</v>
      </c>
      <c r="X66">
        <v>1</v>
      </c>
      <c r="Y66">
        <v>0</v>
      </c>
      <c r="Z66">
        <v>1</v>
      </c>
      <c r="AA66">
        <v>0</v>
      </c>
      <c r="AB66">
        <v>0</v>
      </c>
      <c r="AC66">
        <v>1</v>
      </c>
      <c r="AD66" s="2">
        <v>0.05</v>
      </c>
      <c r="AE66" s="2"/>
      <c r="AF66">
        <v>0</v>
      </c>
      <c r="AG66">
        <v>0</v>
      </c>
      <c r="AH66">
        <v>0</v>
      </c>
      <c r="AI66">
        <v>0</v>
      </c>
    </row>
    <row r="67" spans="1:35" x14ac:dyDescent="0.2">
      <c r="A67" t="s">
        <v>103</v>
      </c>
      <c r="B67" t="s">
        <v>23</v>
      </c>
      <c r="C67" t="s">
        <v>90</v>
      </c>
      <c r="D67" t="str">
        <f t="shared" si="2"/>
        <v>OPT0112_Demi</v>
      </c>
      <c r="E67" s="1">
        <v>45058</v>
      </c>
      <c r="F67" s="1">
        <v>45063</v>
      </c>
      <c r="G67" t="s">
        <v>86</v>
      </c>
      <c r="H67" t="s">
        <v>113</v>
      </c>
      <c r="I67" t="s">
        <v>90</v>
      </c>
      <c r="J67">
        <v>0</v>
      </c>
      <c r="K67">
        <v>1</v>
      </c>
      <c r="L67">
        <v>3</v>
      </c>
      <c r="M67" t="s">
        <v>120</v>
      </c>
      <c r="N67">
        <v>3</v>
      </c>
      <c r="O67">
        <v>0</v>
      </c>
      <c r="P67">
        <v>3</v>
      </c>
      <c r="Q67" t="s">
        <v>21</v>
      </c>
      <c r="R67" t="s">
        <v>111</v>
      </c>
      <c r="S67">
        <v>0</v>
      </c>
      <c r="V67">
        <v>0</v>
      </c>
      <c r="W67">
        <v>0</v>
      </c>
      <c r="X67">
        <v>1</v>
      </c>
      <c r="Y67">
        <v>0</v>
      </c>
      <c r="Z67">
        <v>1</v>
      </c>
      <c r="AA67">
        <v>0</v>
      </c>
      <c r="AB67">
        <v>0</v>
      </c>
      <c r="AD67" s="2"/>
      <c r="AE67" s="2"/>
      <c r="AF67">
        <v>0</v>
      </c>
      <c r="AG67">
        <v>0</v>
      </c>
      <c r="AH67">
        <v>0</v>
      </c>
      <c r="AI67">
        <v>0</v>
      </c>
    </row>
    <row r="68" spans="1:35" x14ac:dyDescent="0.2">
      <c r="A68" t="s">
        <v>103</v>
      </c>
      <c r="B68" t="s">
        <v>65</v>
      </c>
      <c r="C68" t="s">
        <v>90</v>
      </c>
      <c r="D68" t="str">
        <f t="shared" ref="D68:D99" si="3">IF(NOT(ISBLANK(C68)),B68&amp;"_"&amp;C68,B68)</f>
        <v>OPT0402_Demi</v>
      </c>
      <c r="E68" s="1">
        <v>45058</v>
      </c>
      <c r="F68" s="1">
        <v>45063</v>
      </c>
      <c r="G68" t="s">
        <v>86</v>
      </c>
      <c r="H68" t="s">
        <v>116</v>
      </c>
      <c r="I68" t="s">
        <v>90</v>
      </c>
      <c r="J68">
        <v>0</v>
      </c>
      <c r="K68">
        <v>1</v>
      </c>
      <c r="L68">
        <v>3</v>
      </c>
      <c r="M68" t="s">
        <v>120</v>
      </c>
      <c r="N68">
        <v>1</v>
      </c>
      <c r="O68">
        <v>0</v>
      </c>
      <c r="P68">
        <v>3</v>
      </c>
      <c r="Q68" t="s">
        <v>21</v>
      </c>
      <c r="R68" t="s">
        <v>111</v>
      </c>
      <c r="S68">
        <v>0</v>
      </c>
      <c r="V68">
        <v>0</v>
      </c>
      <c r="W68">
        <v>0</v>
      </c>
      <c r="X68">
        <v>0</v>
      </c>
      <c r="Y68">
        <v>0</v>
      </c>
      <c r="Z68">
        <v>0</v>
      </c>
      <c r="AA68">
        <v>1</v>
      </c>
      <c r="AB68">
        <v>0</v>
      </c>
      <c r="AF68">
        <v>0</v>
      </c>
      <c r="AG68">
        <v>0</v>
      </c>
      <c r="AH68">
        <v>0</v>
      </c>
      <c r="AI68">
        <v>0</v>
      </c>
    </row>
    <row r="69" spans="1:35" x14ac:dyDescent="0.2">
      <c r="A69" t="s">
        <v>103</v>
      </c>
      <c r="B69" t="s">
        <v>108</v>
      </c>
      <c r="C69">
        <v>2</v>
      </c>
      <c r="D69" t="str">
        <f t="shared" si="3"/>
        <v>OPT0502_2</v>
      </c>
      <c r="E69" s="1">
        <v>45058</v>
      </c>
      <c r="F69" s="1">
        <v>45063</v>
      </c>
      <c r="G69" t="s">
        <v>86</v>
      </c>
      <c r="H69" t="s">
        <v>113</v>
      </c>
      <c r="I69">
        <v>2023</v>
      </c>
      <c r="J69">
        <v>0</v>
      </c>
      <c r="K69">
        <v>1</v>
      </c>
      <c r="L69">
        <v>3</v>
      </c>
      <c r="M69" t="s">
        <v>120</v>
      </c>
      <c r="N69">
        <v>15</v>
      </c>
      <c r="O69">
        <v>1</v>
      </c>
      <c r="P69">
        <v>3</v>
      </c>
      <c r="Q69" t="s">
        <v>21</v>
      </c>
      <c r="R69" t="s">
        <v>111</v>
      </c>
      <c r="S69">
        <v>0</v>
      </c>
      <c r="V69">
        <v>0</v>
      </c>
      <c r="W69">
        <v>0</v>
      </c>
      <c r="X69">
        <v>0</v>
      </c>
      <c r="Y69">
        <v>0</v>
      </c>
      <c r="Z69">
        <v>0</v>
      </c>
      <c r="AA69">
        <v>1</v>
      </c>
      <c r="AB69">
        <v>0</v>
      </c>
      <c r="AC69">
        <v>0</v>
      </c>
      <c r="AF69">
        <v>0</v>
      </c>
      <c r="AG69">
        <v>0</v>
      </c>
      <c r="AH69">
        <v>0</v>
      </c>
      <c r="AI69">
        <v>0</v>
      </c>
    </row>
    <row r="70" spans="1:35" x14ac:dyDescent="0.2">
      <c r="A70" t="s">
        <v>119</v>
      </c>
      <c r="B70" t="s">
        <v>117</v>
      </c>
      <c r="C70" t="s">
        <v>90</v>
      </c>
      <c r="D70" t="str">
        <f t="shared" si="3"/>
        <v>OPT0426_Demi</v>
      </c>
      <c r="E70" s="1">
        <v>45072</v>
      </c>
      <c r="F70" s="1">
        <v>45077</v>
      </c>
      <c r="G70" t="s">
        <v>86</v>
      </c>
      <c r="H70" t="s">
        <v>118</v>
      </c>
      <c r="I70" t="s">
        <v>90</v>
      </c>
      <c r="J70">
        <v>0</v>
      </c>
      <c r="K70">
        <v>1</v>
      </c>
      <c r="L70">
        <v>3</v>
      </c>
      <c r="M70" t="s">
        <v>120</v>
      </c>
      <c r="N70">
        <v>7</v>
      </c>
      <c r="O70">
        <v>0</v>
      </c>
      <c r="P70">
        <v>3</v>
      </c>
      <c r="Q70" t="s">
        <v>21</v>
      </c>
      <c r="S70">
        <v>0</v>
      </c>
      <c r="V70">
        <v>0</v>
      </c>
      <c r="W70">
        <v>0</v>
      </c>
      <c r="X70">
        <v>1</v>
      </c>
      <c r="Y70">
        <v>0</v>
      </c>
      <c r="Z70">
        <v>1</v>
      </c>
      <c r="AA70">
        <v>0</v>
      </c>
      <c r="AB70">
        <v>0</v>
      </c>
      <c r="AF70">
        <v>0</v>
      </c>
      <c r="AG70">
        <v>0</v>
      </c>
      <c r="AH70">
        <v>0</v>
      </c>
      <c r="AI70">
        <v>0</v>
      </c>
    </row>
    <row r="71" spans="1:35" x14ac:dyDescent="0.2">
      <c r="A71" t="s">
        <v>121</v>
      </c>
      <c r="B71" t="s">
        <v>65</v>
      </c>
      <c r="C71">
        <v>2</v>
      </c>
      <c r="D71" t="str">
        <f t="shared" si="3"/>
        <v>OPT0402_2</v>
      </c>
      <c r="E71" s="4">
        <v>45135</v>
      </c>
      <c r="F71" s="4">
        <v>45140</v>
      </c>
      <c r="G71" t="s">
        <v>86</v>
      </c>
      <c r="I71">
        <v>2023</v>
      </c>
      <c r="J71">
        <v>0</v>
      </c>
      <c r="K71">
        <v>1</v>
      </c>
      <c r="N71">
        <v>3</v>
      </c>
      <c r="O71">
        <v>0</v>
      </c>
      <c r="Q71" t="s">
        <v>21</v>
      </c>
      <c r="S71">
        <v>0</v>
      </c>
      <c r="V71">
        <v>0</v>
      </c>
      <c r="W71">
        <v>0</v>
      </c>
      <c r="X71">
        <v>1</v>
      </c>
      <c r="Y71">
        <v>0</v>
      </c>
      <c r="Z71">
        <v>1</v>
      </c>
      <c r="AA71">
        <v>0</v>
      </c>
      <c r="AB71">
        <v>0</v>
      </c>
      <c r="AC71">
        <v>0</v>
      </c>
      <c r="AD71" s="2">
        <v>7.0000000000000007E-2</v>
      </c>
      <c r="AE71" s="2"/>
      <c r="AF71">
        <v>0</v>
      </c>
      <c r="AG71">
        <v>0</v>
      </c>
      <c r="AH71">
        <v>0</v>
      </c>
      <c r="AI71">
        <v>0</v>
      </c>
    </row>
    <row r="72" spans="1:35" x14ac:dyDescent="0.2">
      <c r="A72" t="s">
        <v>121</v>
      </c>
      <c r="B72" t="s">
        <v>122</v>
      </c>
      <c r="D72" t="str">
        <f t="shared" si="3"/>
        <v>OPT0423</v>
      </c>
      <c r="E72" s="4">
        <v>45135</v>
      </c>
      <c r="F72" s="4">
        <v>45140</v>
      </c>
      <c r="G72" t="s">
        <v>86</v>
      </c>
      <c r="I72">
        <v>2023</v>
      </c>
      <c r="J72">
        <v>0</v>
      </c>
      <c r="K72">
        <v>1</v>
      </c>
      <c r="N72">
        <v>1</v>
      </c>
      <c r="O72">
        <v>0</v>
      </c>
      <c r="Q72" t="s">
        <v>21</v>
      </c>
      <c r="S72">
        <v>0</v>
      </c>
      <c r="V72">
        <v>0</v>
      </c>
      <c r="W72">
        <v>0</v>
      </c>
      <c r="X72">
        <v>1</v>
      </c>
      <c r="Y72">
        <v>0</v>
      </c>
      <c r="Z72">
        <v>1</v>
      </c>
      <c r="AA72">
        <v>0</v>
      </c>
      <c r="AB72">
        <v>0</v>
      </c>
      <c r="AF72">
        <v>0</v>
      </c>
      <c r="AG72">
        <v>0</v>
      </c>
      <c r="AH72">
        <v>0</v>
      </c>
      <c r="AI72">
        <v>0</v>
      </c>
    </row>
    <row r="73" spans="1:35" x14ac:dyDescent="0.2">
      <c r="A73" t="s">
        <v>25</v>
      </c>
      <c r="B73" t="s">
        <v>26</v>
      </c>
      <c r="D73" t="str">
        <f t="shared" si="3"/>
        <v>RAS25</v>
      </c>
      <c r="E73" s="1">
        <v>44679</v>
      </c>
      <c r="F73" s="1">
        <v>44683</v>
      </c>
      <c r="G73" t="s">
        <v>19</v>
      </c>
      <c r="I73">
        <v>2022</v>
      </c>
      <c r="J73">
        <v>1</v>
      </c>
      <c r="K73">
        <v>0</v>
      </c>
      <c r="P73">
        <v>0</v>
      </c>
      <c r="Q73" t="s">
        <v>21</v>
      </c>
      <c r="R73" t="s">
        <v>22</v>
      </c>
      <c r="S73">
        <v>0</v>
      </c>
      <c r="V73">
        <v>0</v>
      </c>
      <c r="W73">
        <v>0</v>
      </c>
      <c r="X73">
        <v>0</v>
      </c>
      <c r="Y73">
        <v>0</v>
      </c>
      <c r="Z73">
        <v>0</v>
      </c>
      <c r="AB73">
        <v>1</v>
      </c>
      <c r="AC73">
        <v>0</v>
      </c>
      <c r="AD73" s="2">
        <v>0.32</v>
      </c>
      <c r="AE73">
        <v>42</v>
      </c>
      <c r="AF73">
        <v>0</v>
      </c>
      <c r="AG73">
        <v>0</v>
      </c>
      <c r="AH73">
        <v>0</v>
      </c>
      <c r="AI73">
        <v>0</v>
      </c>
    </row>
    <row r="74" spans="1:35" x14ac:dyDescent="0.2">
      <c r="A74" t="s">
        <v>34</v>
      </c>
      <c r="B74" t="s">
        <v>26</v>
      </c>
      <c r="D74" t="str">
        <f t="shared" si="3"/>
        <v>RAS25</v>
      </c>
      <c r="E74" s="1">
        <v>44750</v>
      </c>
      <c r="F74" s="1">
        <v>44755</v>
      </c>
      <c r="G74" t="s">
        <v>31</v>
      </c>
      <c r="H74" t="s">
        <v>113</v>
      </c>
      <c r="I74">
        <v>2022</v>
      </c>
      <c r="J74">
        <v>1</v>
      </c>
      <c r="K74">
        <v>0</v>
      </c>
      <c r="N74">
        <v>3</v>
      </c>
      <c r="O74">
        <v>0</v>
      </c>
      <c r="P74">
        <v>3</v>
      </c>
      <c r="Q74" t="s">
        <v>21</v>
      </c>
      <c r="S74">
        <v>0</v>
      </c>
      <c r="V74">
        <v>0</v>
      </c>
      <c r="W74">
        <v>0</v>
      </c>
      <c r="X74">
        <v>0</v>
      </c>
      <c r="Y74">
        <v>0</v>
      </c>
      <c r="Z74">
        <v>0</v>
      </c>
      <c r="AA74">
        <v>0</v>
      </c>
      <c r="AB74">
        <v>0</v>
      </c>
      <c r="AD74" s="2">
        <v>0.32</v>
      </c>
      <c r="AE74">
        <v>42</v>
      </c>
      <c r="AF74">
        <v>0</v>
      </c>
      <c r="AG74">
        <v>0</v>
      </c>
      <c r="AH74">
        <v>0</v>
      </c>
      <c r="AI74">
        <v>0</v>
      </c>
    </row>
    <row r="75" spans="1:35" x14ac:dyDescent="0.2">
      <c r="A75" t="s">
        <v>43</v>
      </c>
      <c r="B75" t="s">
        <v>45</v>
      </c>
      <c r="D75" t="str">
        <f t="shared" si="3"/>
        <v>RAS27</v>
      </c>
      <c r="E75" s="1">
        <v>44798</v>
      </c>
      <c r="F75" s="1">
        <v>44803</v>
      </c>
      <c r="G75" t="s">
        <v>31</v>
      </c>
      <c r="I75">
        <v>2022</v>
      </c>
      <c r="J75">
        <v>1</v>
      </c>
      <c r="K75">
        <v>0</v>
      </c>
      <c r="L75">
        <v>3</v>
      </c>
      <c r="N75">
        <v>15</v>
      </c>
      <c r="O75">
        <v>1</v>
      </c>
      <c r="P75">
        <v>2</v>
      </c>
      <c r="Q75" t="s">
        <v>21</v>
      </c>
      <c r="R75" t="s">
        <v>46</v>
      </c>
      <c r="S75">
        <v>0</v>
      </c>
      <c r="V75">
        <v>0</v>
      </c>
      <c r="W75">
        <v>0</v>
      </c>
      <c r="X75">
        <v>0</v>
      </c>
      <c r="Y75">
        <v>0</v>
      </c>
      <c r="Z75">
        <v>0</v>
      </c>
      <c r="AA75">
        <v>1</v>
      </c>
      <c r="AB75">
        <v>0</v>
      </c>
      <c r="AD75" s="5">
        <v>0.37</v>
      </c>
      <c r="AE75">
        <v>42</v>
      </c>
      <c r="AF75">
        <v>0</v>
      </c>
      <c r="AG75">
        <v>0</v>
      </c>
      <c r="AH75">
        <v>0</v>
      </c>
      <c r="AI75">
        <v>0</v>
      </c>
    </row>
    <row r="76" spans="1:35" x14ac:dyDescent="0.2">
      <c r="A76" t="s">
        <v>95</v>
      </c>
      <c r="B76" t="s">
        <v>45</v>
      </c>
      <c r="C76" t="s">
        <v>90</v>
      </c>
      <c r="D76" t="str">
        <f t="shared" si="3"/>
        <v>RAS27_Demi</v>
      </c>
      <c r="E76" s="1">
        <v>44939</v>
      </c>
      <c r="F76" s="1">
        <v>44944</v>
      </c>
      <c r="G76" t="s">
        <v>31</v>
      </c>
      <c r="H76" t="s">
        <v>113</v>
      </c>
      <c r="I76" t="s">
        <v>90</v>
      </c>
      <c r="J76">
        <v>1</v>
      </c>
      <c r="K76">
        <v>0</v>
      </c>
      <c r="L76">
        <v>3</v>
      </c>
      <c r="N76">
        <v>5</v>
      </c>
      <c r="O76">
        <v>0</v>
      </c>
      <c r="P76">
        <v>3</v>
      </c>
      <c r="Q76" t="s">
        <v>21</v>
      </c>
      <c r="S76">
        <v>0</v>
      </c>
      <c r="V76">
        <v>0</v>
      </c>
      <c r="W76">
        <v>1</v>
      </c>
      <c r="X76">
        <v>1</v>
      </c>
      <c r="Y76">
        <v>1</v>
      </c>
      <c r="Z76">
        <v>1</v>
      </c>
      <c r="AA76">
        <v>0</v>
      </c>
      <c r="AB76">
        <v>0</v>
      </c>
      <c r="AD76" s="5">
        <v>0.37</v>
      </c>
      <c r="AE76">
        <v>42</v>
      </c>
      <c r="AF76">
        <v>0</v>
      </c>
      <c r="AG76">
        <v>0</v>
      </c>
      <c r="AH76">
        <v>0</v>
      </c>
      <c r="AI76">
        <v>1</v>
      </c>
    </row>
    <row r="77" spans="1:35" x14ac:dyDescent="0.2">
      <c r="A77" t="s">
        <v>85</v>
      </c>
      <c r="B77" t="s">
        <v>88</v>
      </c>
      <c r="D77" t="str">
        <f t="shared" si="3"/>
        <v>RAS28</v>
      </c>
      <c r="E77" s="1">
        <v>44974</v>
      </c>
      <c r="F77" s="1">
        <v>44979</v>
      </c>
      <c r="G77" t="s">
        <v>86</v>
      </c>
      <c r="H77" t="s">
        <v>113</v>
      </c>
      <c r="I77">
        <v>2023</v>
      </c>
      <c r="J77">
        <v>1</v>
      </c>
      <c r="K77">
        <v>0</v>
      </c>
      <c r="L77">
        <v>2</v>
      </c>
      <c r="M77" t="s">
        <v>89</v>
      </c>
      <c r="N77">
        <v>13</v>
      </c>
      <c r="O77">
        <v>1</v>
      </c>
      <c r="P77">
        <v>3</v>
      </c>
      <c r="Q77" t="s">
        <v>21</v>
      </c>
      <c r="S77">
        <v>0</v>
      </c>
      <c r="V77">
        <v>0</v>
      </c>
      <c r="W77">
        <v>1</v>
      </c>
      <c r="X77">
        <v>1</v>
      </c>
      <c r="Y77">
        <v>1</v>
      </c>
      <c r="Z77">
        <v>1</v>
      </c>
      <c r="AA77">
        <v>0</v>
      </c>
      <c r="AB77">
        <v>0</v>
      </c>
      <c r="AD77" s="2">
        <v>0.38</v>
      </c>
      <c r="AE77">
        <v>42</v>
      </c>
      <c r="AF77">
        <v>0</v>
      </c>
      <c r="AG77">
        <v>0</v>
      </c>
      <c r="AH77">
        <v>0</v>
      </c>
      <c r="AI77">
        <v>0</v>
      </c>
    </row>
    <row r="78" spans="1:35" x14ac:dyDescent="0.2">
      <c r="A78" t="s">
        <v>104</v>
      </c>
      <c r="B78" t="s">
        <v>110</v>
      </c>
      <c r="D78" t="str">
        <f t="shared" si="3"/>
        <v>RAS29</v>
      </c>
      <c r="E78" s="1">
        <v>44960</v>
      </c>
      <c r="F78" s="1">
        <v>44965</v>
      </c>
      <c r="G78" t="s">
        <v>86</v>
      </c>
      <c r="H78" t="s">
        <v>113</v>
      </c>
      <c r="I78">
        <v>2023</v>
      </c>
      <c r="J78">
        <v>1</v>
      </c>
      <c r="K78">
        <v>0</v>
      </c>
      <c r="L78">
        <v>3</v>
      </c>
      <c r="M78" t="s">
        <v>120</v>
      </c>
      <c r="N78">
        <v>15</v>
      </c>
      <c r="O78">
        <v>0</v>
      </c>
      <c r="P78">
        <v>3</v>
      </c>
      <c r="Q78" t="s">
        <v>21</v>
      </c>
      <c r="R78" t="s">
        <v>112</v>
      </c>
      <c r="S78">
        <v>0</v>
      </c>
      <c r="V78">
        <v>0</v>
      </c>
      <c r="W78">
        <v>1</v>
      </c>
      <c r="X78">
        <v>1</v>
      </c>
      <c r="Y78">
        <v>1</v>
      </c>
      <c r="Z78">
        <v>1</v>
      </c>
      <c r="AA78">
        <v>0</v>
      </c>
      <c r="AB78">
        <v>0</v>
      </c>
      <c r="AD78" s="2">
        <v>0.37</v>
      </c>
      <c r="AE78">
        <v>65</v>
      </c>
      <c r="AF78">
        <v>0</v>
      </c>
      <c r="AG78">
        <v>0</v>
      </c>
      <c r="AH78">
        <v>0</v>
      </c>
      <c r="AI78">
        <v>0</v>
      </c>
    </row>
    <row r="79" spans="1:35" x14ac:dyDescent="0.2">
      <c r="A79" t="s">
        <v>121</v>
      </c>
      <c r="B79" t="s">
        <v>123</v>
      </c>
      <c r="D79" t="str">
        <f t="shared" si="3"/>
        <v>RAS34</v>
      </c>
      <c r="E79" s="4">
        <v>45135</v>
      </c>
      <c r="F79" s="4">
        <v>45140</v>
      </c>
      <c r="G79" t="s">
        <v>86</v>
      </c>
      <c r="I79">
        <v>2023</v>
      </c>
      <c r="J79">
        <v>1</v>
      </c>
      <c r="K79">
        <v>0</v>
      </c>
      <c r="N79">
        <v>5</v>
      </c>
      <c r="O79">
        <v>0</v>
      </c>
      <c r="Q79" t="s">
        <v>21</v>
      </c>
      <c r="S79">
        <v>0</v>
      </c>
      <c r="V79">
        <v>0</v>
      </c>
      <c r="W79">
        <v>0</v>
      </c>
      <c r="X79">
        <v>0</v>
      </c>
      <c r="Y79">
        <v>0</v>
      </c>
      <c r="Z79">
        <v>0</v>
      </c>
      <c r="AA79">
        <v>0</v>
      </c>
      <c r="AB79">
        <v>0</v>
      </c>
      <c r="AD79" s="2">
        <v>0.12</v>
      </c>
      <c r="AE79">
        <v>42</v>
      </c>
      <c r="AF79">
        <v>1</v>
      </c>
      <c r="AG79">
        <v>0</v>
      </c>
      <c r="AH79">
        <v>0</v>
      </c>
      <c r="AI79">
        <v>0</v>
      </c>
    </row>
    <row r="80" spans="1:35" x14ac:dyDescent="0.2">
      <c r="A80" t="s">
        <v>136</v>
      </c>
      <c r="B80" t="s">
        <v>123</v>
      </c>
      <c r="C80">
        <v>2</v>
      </c>
      <c r="D80" t="str">
        <f t="shared" si="3"/>
        <v>RAS34_2</v>
      </c>
      <c r="E80" s="4">
        <v>45324</v>
      </c>
      <c r="F80" s="4">
        <v>45329</v>
      </c>
      <c r="G80" t="s">
        <v>86</v>
      </c>
      <c r="I80">
        <v>2024</v>
      </c>
      <c r="J80">
        <v>1</v>
      </c>
      <c r="K80">
        <v>0</v>
      </c>
      <c r="N80">
        <v>9</v>
      </c>
      <c r="O80">
        <v>1</v>
      </c>
      <c r="R80" t="s">
        <v>143</v>
      </c>
      <c r="S80">
        <v>0</v>
      </c>
      <c r="V80">
        <v>0</v>
      </c>
      <c r="W80">
        <v>0</v>
      </c>
      <c r="X80">
        <v>0</v>
      </c>
      <c r="Y80">
        <v>0</v>
      </c>
      <c r="Z80">
        <v>0</v>
      </c>
      <c r="AA80">
        <v>1</v>
      </c>
      <c r="AB80">
        <v>0</v>
      </c>
      <c r="AC80">
        <v>0</v>
      </c>
      <c r="AD80" s="2">
        <v>0.12</v>
      </c>
      <c r="AE80">
        <v>42</v>
      </c>
      <c r="AF80">
        <v>0</v>
      </c>
      <c r="AG80">
        <v>0</v>
      </c>
      <c r="AH80">
        <v>0</v>
      </c>
      <c r="AI80">
        <v>0</v>
      </c>
    </row>
    <row r="81" spans="1:35" x14ac:dyDescent="0.2">
      <c r="A81" t="s">
        <v>141</v>
      </c>
      <c r="B81" t="s">
        <v>123</v>
      </c>
      <c r="C81">
        <v>3</v>
      </c>
      <c r="D81" t="str">
        <f t="shared" si="3"/>
        <v>RAS34_3</v>
      </c>
      <c r="E81" s="4">
        <v>45359</v>
      </c>
      <c r="F81" s="4">
        <v>45364</v>
      </c>
      <c r="G81" t="s">
        <v>86</v>
      </c>
      <c r="I81">
        <v>2024</v>
      </c>
      <c r="J81">
        <v>1</v>
      </c>
      <c r="K81">
        <v>0</v>
      </c>
      <c r="N81">
        <v>5</v>
      </c>
      <c r="O81">
        <v>0</v>
      </c>
      <c r="Q81" t="s">
        <v>21</v>
      </c>
      <c r="S81">
        <v>0</v>
      </c>
      <c r="V81">
        <v>0</v>
      </c>
      <c r="W81">
        <v>1</v>
      </c>
      <c r="X81">
        <v>1</v>
      </c>
      <c r="Y81">
        <v>1</v>
      </c>
      <c r="Z81">
        <v>1</v>
      </c>
      <c r="AA81">
        <v>0</v>
      </c>
      <c r="AB81">
        <v>0</v>
      </c>
      <c r="AD81" s="2">
        <v>0.12</v>
      </c>
      <c r="AE81">
        <v>42</v>
      </c>
      <c r="AF81">
        <v>1</v>
      </c>
      <c r="AG81">
        <v>0</v>
      </c>
      <c r="AH81">
        <v>0</v>
      </c>
      <c r="AI81">
        <v>0</v>
      </c>
    </row>
    <row r="82" spans="1:35" x14ac:dyDescent="0.2">
      <c r="A82" t="s">
        <v>136</v>
      </c>
      <c r="B82" t="s">
        <v>137</v>
      </c>
      <c r="D82" t="str">
        <f t="shared" si="3"/>
        <v>RAS35</v>
      </c>
      <c r="E82" s="4">
        <v>45324</v>
      </c>
      <c r="F82" s="4">
        <v>45329</v>
      </c>
      <c r="G82" t="s">
        <v>86</v>
      </c>
      <c r="I82">
        <v>2024</v>
      </c>
      <c r="J82">
        <v>1</v>
      </c>
      <c r="K82">
        <v>0</v>
      </c>
      <c r="N82">
        <v>11</v>
      </c>
      <c r="O82">
        <v>1</v>
      </c>
      <c r="S82">
        <v>0</v>
      </c>
      <c r="V82">
        <v>0</v>
      </c>
      <c r="W82">
        <v>1</v>
      </c>
      <c r="X82">
        <v>0</v>
      </c>
      <c r="Y82">
        <v>1</v>
      </c>
      <c r="Z82">
        <v>0</v>
      </c>
      <c r="AA82">
        <v>0</v>
      </c>
      <c r="AB82">
        <v>0</v>
      </c>
      <c r="AC82">
        <v>0</v>
      </c>
      <c r="AD82" s="2">
        <v>0.08</v>
      </c>
      <c r="AE82">
        <v>30</v>
      </c>
      <c r="AF82">
        <v>0</v>
      </c>
      <c r="AG82">
        <v>0</v>
      </c>
      <c r="AH82">
        <v>0</v>
      </c>
      <c r="AI82">
        <v>0</v>
      </c>
    </row>
    <row r="83" spans="1:35" x14ac:dyDescent="0.2">
      <c r="A83" t="s">
        <v>131</v>
      </c>
      <c r="B83" t="s">
        <v>132</v>
      </c>
      <c r="D83" t="str">
        <f t="shared" si="3"/>
        <v>RAS36BL</v>
      </c>
      <c r="E83" s="4">
        <v>45266</v>
      </c>
      <c r="F83" s="4">
        <v>45271</v>
      </c>
      <c r="G83" t="s">
        <v>86</v>
      </c>
      <c r="I83">
        <v>2023</v>
      </c>
      <c r="J83">
        <v>1</v>
      </c>
      <c r="K83">
        <v>0</v>
      </c>
      <c r="N83">
        <v>3</v>
      </c>
      <c r="O83">
        <v>0</v>
      </c>
      <c r="R83" t="s">
        <v>134</v>
      </c>
      <c r="S83">
        <v>0</v>
      </c>
      <c r="V83">
        <v>0</v>
      </c>
      <c r="W83">
        <v>0</v>
      </c>
      <c r="X83">
        <v>0</v>
      </c>
      <c r="Y83">
        <v>0</v>
      </c>
      <c r="Z83">
        <v>0</v>
      </c>
      <c r="AA83">
        <v>0</v>
      </c>
      <c r="AB83">
        <v>0</v>
      </c>
      <c r="AC83">
        <v>1</v>
      </c>
      <c r="AD83" s="2">
        <v>0.12</v>
      </c>
      <c r="AE83">
        <v>70</v>
      </c>
      <c r="AF83">
        <v>0</v>
      </c>
      <c r="AG83">
        <v>0</v>
      </c>
      <c r="AH83">
        <v>0</v>
      </c>
      <c r="AI83">
        <v>0</v>
      </c>
    </row>
    <row r="84" spans="1:35" x14ac:dyDescent="0.2">
      <c r="A84" t="s">
        <v>131</v>
      </c>
      <c r="B84" t="s">
        <v>133</v>
      </c>
      <c r="D84" t="str">
        <f t="shared" si="3"/>
        <v>RAS36OT</v>
      </c>
      <c r="E84" s="4">
        <v>45266</v>
      </c>
      <c r="F84" s="4">
        <v>45271</v>
      </c>
      <c r="G84" t="s">
        <v>86</v>
      </c>
      <c r="I84">
        <v>2023</v>
      </c>
      <c r="J84">
        <v>1</v>
      </c>
      <c r="K84">
        <v>0</v>
      </c>
      <c r="N84">
        <v>1</v>
      </c>
      <c r="O84">
        <v>0</v>
      </c>
      <c r="R84" t="s">
        <v>134</v>
      </c>
      <c r="S84">
        <v>0</v>
      </c>
      <c r="V84">
        <v>0</v>
      </c>
      <c r="W84">
        <v>0</v>
      </c>
      <c r="X84">
        <v>0</v>
      </c>
      <c r="Y84">
        <v>0</v>
      </c>
      <c r="Z84">
        <v>0</v>
      </c>
      <c r="AA84">
        <v>0</v>
      </c>
      <c r="AB84">
        <v>0</v>
      </c>
      <c r="AC84">
        <v>1</v>
      </c>
      <c r="AD84" s="2">
        <v>0.12</v>
      </c>
      <c r="AE84">
        <v>70</v>
      </c>
      <c r="AF84">
        <v>0</v>
      </c>
      <c r="AG84">
        <v>0</v>
      </c>
      <c r="AH84">
        <v>0</v>
      </c>
      <c r="AI84">
        <v>0</v>
      </c>
    </row>
    <row r="85" spans="1:35" x14ac:dyDescent="0.2">
      <c r="A85" t="s">
        <v>141</v>
      </c>
      <c r="B85" t="s">
        <v>105</v>
      </c>
      <c r="C85">
        <v>2</v>
      </c>
      <c r="D85" t="str">
        <f t="shared" si="3"/>
        <v>OPT0032_2</v>
      </c>
      <c r="E85" s="4">
        <v>45359</v>
      </c>
      <c r="F85" s="4">
        <v>45364</v>
      </c>
      <c r="G85" t="s">
        <v>86</v>
      </c>
      <c r="I85">
        <v>2024</v>
      </c>
      <c r="J85">
        <v>0</v>
      </c>
      <c r="K85">
        <v>1</v>
      </c>
      <c r="N85">
        <v>9</v>
      </c>
      <c r="O85">
        <v>1</v>
      </c>
      <c r="Q85" t="s">
        <v>21</v>
      </c>
      <c r="S85">
        <v>0</v>
      </c>
      <c r="V85">
        <v>0</v>
      </c>
      <c r="W85">
        <v>0</v>
      </c>
      <c r="X85">
        <v>1</v>
      </c>
      <c r="Y85">
        <v>0</v>
      </c>
      <c r="Z85">
        <v>1</v>
      </c>
      <c r="AA85">
        <v>0</v>
      </c>
      <c r="AB85">
        <v>0</v>
      </c>
      <c r="AC85">
        <v>0</v>
      </c>
      <c r="AD85" s="2">
        <v>0.32</v>
      </c>
      <c r="AE85" s="2"/>
      <c r="AF85">
        <v>0</v>
      </c>
      <c r="AG85">
        <v>1</v>
      </c>
      <c r="AH85">
        <v>0</v>
      </c>
      <c r="AI85">
        <v>0</v>
      </c>
    </row>
    <row r="86" spans="1:35" x14ac:dyDescent="0.2">
      <c r="A86" t="s">
        <v>141</v>
      </c>
      <c r="B86" t="s">
        <v>142</v>
      </c>
      <c r="D86" t="str">
        <f t="shared" si="3"/>
        <v>OPT0067</v>
      </c>
      <c r="E86" s="4">
        <v>45359</v>
      </c>
      <c r="F86" s="4">
        <v>45364</v>
      </c>
      <c r="G86" t="s">
        <v>86</v>
      </c>
      <c r="I86">
        <v>2024</v>
      </c>
      <c r="J86">
        <v>0</v>
      </c>
      <c r="K86">
        <v>0</v>
      </c>
      <c r="N86">
        <v>7</v>
      </c>
      <c r="O86">
        <v>0</v>
      </c>
      <c r="Q86" t="s">
        <v>21</v>
      </c>
      <c r="S86">
        <v>0</v>
      </c>
      <c r="V86">
        <v>0</v>
      </c>
      <c r="W86">
        <v>0</v>
      </c>
      <c r="X86">
        <v>1</v>
      </c>
      <c r="Y86">
        <v>0</v>
      </c>
      <c r="Z86">
        <v>0</v>
      </c>
      <c r="AA86">
        <v>0</v>
      </c>
      <c r="AB86">
        <v>0</v>
      </c>
      <c r="AC86">
        <v>0</v>
      </c>
      <c r="AD86" s="2">
        <v>0.13</v>
      </c>
      <c r="AE86" s="2"/>
      <c r="AF86">
        <v>0</v>
      </c>
      <c r="AG86">
        <v>1</v>
      </c>
      <c r="AH86">
        <v>0</v>
      </c>
      <c r="AI86">
        <v>0</v>
      </c>
    </row>
    <row r="87" spans="1:35" x14ac:dyDescent="0.2">
      <c r="A87" t="s">
        <v>124</v>
      </c>
      <c r="B87" t="s">
        <v>125</v>
      </c>
      <c r="D87" t="str">
        <f t="shared" si="3"/>
        <v>RAS37-1</v>
      </c>
      <c r="E87" s="4">
        <v>45233</v>
      </c>
      <c r="F87" s="4">
        <v>45238</v>
      </c>
      <c r="G87" t="s">
        <v>86</v>
      </c>
      <c r="I87">
        <v>2023</v>
      </c>
      <c r="J87">
        <v>1</v>
      </c>
      <c r="K87">
        <v>0</v>
      </c>
      <c r="L87">
        <v>3</v>
      </c>
      <c r="N87">
        <v>9</v>
      </c>
      <c r="O87">
        <v>1</v>
      </c>
      <c r="P87">
        <v>3</v>
      </c>
      <c r="Q87" t="s">
        <v>21</v>
      </c>
      <c r="R87" t="s">
        <v>130</v>
      </c>
      <c r="S87">
        <v>0</v>
      </c>
      <c r="V87">
        <v>0</v>
      </c>
      <c r="W87">
        <v>0</v>
      </c>
      <c r="X87">
        <v>0</v>
      </c>
      <c r="Y87">
        <v>0</v>
      </c>
      <c r="Z87">
        <v>0</v>
      </c>
      <c r="AA87">
        <v>0</v>
      </c>
      <c r="AB87">
        <v>0</v>
      </c>
      <c r="AC87">
        <v>2</v>
      </c>
      <c r="AD87" s="2"/>
      <c r="AF87">
        <v>0</v>
      </c>
      <c r="AG87">
        <v>0</v>
      </c>
      <c r="AH87">
        <v>0</v>
      </c>
      <c r="AI87">
        <v>0</v>
      </c>
    </row>
    <row r="88" spans="1:35" x14ac:dyDescent="0.2">
      <c r="A88" t="s">
        <v>152</v>
      </c>
      <c r="B88" t="s">
        <v>105</v>
      </c>
      <c r="C88" t="s">
        <v>157</v>
      </c>
      <c r="D88" t="str">
        <f t="shared" si="3"/>
        <v>OPT0032_G12C</v>
      </c>
      <c r="E88" s="4">
        <v>45422</v>
      </c>
      <c r="F88" s="4">
        <v>45427</v>
      </c>
      <c r="G88" t="s">
        <v>153</v>
      </c>
      <c r="I88">
        <v>2024</v>
      </c>
      <c r="J88">
        <v>0</v>
      </c>
      <c r="K88">
        <v>1</v>
      </c>
      <c r="N88">
        <v>9</v>
      </c>
      <c r="O88">
        <v>1</v>
      </c>
      <c r="Q88" t="s">
        <v>21</v>
      </c>
      <c r="S88">
        <v>0</v>
      </c>
      <c r="V88">
        <v>0</v>
      </c>
      <c r="W88">
        <v>0</v>
      </c>
      <c r="X88">
        <v>0</v>
      </c>
      <c r="Y88">
        <v>0</v>
      </c>
      <c r="Z88">
        <v>0</v>
      </c>
      <c r="AA88">
        <v>0</v>
      </c>
      <c r="AB88">
        <v>0</v>
      </c>
      <c r="AF88">
        <v>1</v>
      </c>
      <c r="AG88">
        <v>0</v>
      </c>
      <c r="AH88">
        <v>0</v>
      </c>
      <c r="AI88">
        <v>0</v>
      </c>
    </row>
    <row r="89" spans="1:35" x14ac:dyDescent="0.2">
      <c r="A89" t="s">
        <v>152</v>
      </c>
      <c r="B89" t="s">
        <v>142</v>
      </c>
      <c r="C89" t="s">
        <v>157</v>
      </c>
      <c r="D89" t="str">
        <f t="shared" si="3"/>
        <v>OPT0067_G12C</v>
      </c>
      <c r="E89" s="4">
        <v>45422</v>
      </c>
      <c r="F89" s="4">
        <v>45427</v>
      </c>
      <c r="G89" t="s">
        <v>154</v>
      </c>
      <c r="I89">
        <v>2024</v>
      </c>
      <c r="J89">
        <v>0</v>
      </c>
      <c r="K89">
        <v>0</v>
      </c>
      <c r="N89">
        <v>13</v>
      </c>
      <c r="O89">
        <v>1</v>
      </c>
      <c r="Q89" t="s">
        <v>21</v>
      </c>
      <c r="S89">
        <v>0</v>
      </c>
      <c r="V89">
        <v>0</v>
      </c>
      <c r="W89">
        <v>0</v>
      </c>
      <c r="X89">
        <v>0</v>
      </c>
      <c r="Y89">
        <v>0</v>
      </c>
      <c r="Z89">
        <v>0</v>
      </c>
      <c r="AA89">
        <v>0</v>
      </c>
      <c r="AB89">
        <v>0</v>
      </c>
      <c r="AF89">
        <v>1</v>
      </c>
      <c r="AG89">
        <v>0</v>
      </c>
      <c r="AH89">
        <v>0</v>
      </c>
      <c r="AI89">
        <v>0</v>
      </c>
    </row>
    <row r="90" spans="1:35" x14ac:dyDescent="0.2">
      <c r="A90" t="s">
        <v>152</v>
      </c>
      <c r="B90" t="s">
        <v>65</v>
      </c>
      <c r="C90" t="s">
        <v>157</v>
      </c>
      <c r="D90" t="str">
        <f t="shared" si="3"/>
        <v>OPT0402_G12C</v>
      </c>
      <c r="E90" s="4">
        <v>45422</v>
      </c>
      <c r="F90" s="4">
        <v>45427</v>
      </c>
      <c r="G90" t="s">
        <v>153</v>
      </c>
      <c r="I90">
        <v>2024</v>
      </c>
      <c r="J90">
        <v>0</v>
      </c>
      <c r="K90">
        <v>1</v>
      </c>
      <c r="N90">
        <v>11</v>
      </c>
      <c r="O90">
        <v>1</v>
      </c>
      <c r="Q90" t="s">
        <v>21</v>
      </c>
      <c r="S90">
        <v>0</v>
      </c>
      <c r="V90">
        <v>0</v>
      </c>
      <c r="W90">
        <v>0</v>
      </c>
      <c r="X90">
        <v>0</v>
      </c>
      <c r="Y90">
        <v>0</v>
      </c>
      <c r="Z90">
        <v>0</v>
      </c>
      <c r="AA90">
        <v>0</v>
      </c>
      <c r="AB90">
        <v>0</v>
      </c>
      <c r="AF90">
        <v>1</v>
      </c>
      <c r="AG90">
        <v>0</v>
      </c>
      <c r="AH90">
        <v>0</v>
      </c>
      <c r="AI90">
        <v>0</v>
      </c>
    </row>
    <row r="91" spans="1:35" x14ac:dyDescent="0.2">
      <c r="A91" t="s">
        <v>124</v>
      </c>
      <c r="B91" t="s">
        <v>126</v>
      </c>
      <c r="D91" t="str">
        <f t="shared" si="3"/>
        <v>RAS37-2</v>
      </c>
      <c r="E91" s="4">
        <v>45233</v>
      </c>
      <c r="F91" s="4">
        <v>45238</v>
      </c>
      <c r="G91" t="s">
        <v>86</v>
      </c>
      <c r="I91">
        <v>2023</v>
      </c>
      <c r="J91">
        <v>1</v>
      </c>
      <c r="K91">
        <v>0</v>
      </c>
      <c r="L91">
        <v>3</v>
      </c>
      <c r="N91">
        <v>11</v>
      </c>
      <c r="O91">
        <v>1</v>
      </c>
      <c r="P91">
        <v>3</v>
      </c>
      <c r="Q91" t="s">
        <v>21</v>
      </c>
      <c r="R91" t="s">
        <v>129</v>
      </c>
      <c r="S91">
        <v>0</v>
      </c>
      <c r="V91">
        <v>0</v>
      </c>
      <c r="W91">
        <v>0</v>
      </c>
      <c r="X91">
        <v>0</v>
      </c>
      <c r="Y91">
        <v>0</v>
      </c>
      <c r="Z91">
        <v>0</v>
      </c>
      <c r="AA91">
        <v>0</v>
      </c>
      <c r="AB91">
        <v>0</v>
      </c>
      <c r="AC91">
        <v>2</v>
      </c>
      <c r="AD91" s="2"/>
      <c r="AF91">
        <v>0</v>
      </c>
      <c r="AG91">
        <v>0</v>
      </c>
      <c r="AH91">
        <v>0</v>
      </c>
      <c r="AI91">
        <v>0</v>
      </c>
    </row>
    <row r="92" spans="1:35" x14ac:dyDescent="0.2">
      <c r="A92" t="s">
        <v>156</v>
      </c>
      <c r="B92" t="s">
        <v>87</v>
      </c>
      <c r="C92" t="s">
        <v>157</v>
      </c>
      <c r="D92" t="str">
        <f t="shared" si="3"/>
        <v>OPT0421_G12C</v>
      </c>
      <c r="E92" s="4">
        <v>45429</v>
      </c>
      <c r="F92" s="4">
        <v>45434</v>
      </c>
      <c r="G92" t="s">
        <v>153</v>
      </c>
      <c r="I92">
        <v>2024</v>
      </c>
      <c r="J92">
        <v>0</v>
      </c>
      <c r="K92">
        <v>1</v>
      </c>
      <c r="N92">
        <v>7</v>
      </c>
      <c r="O92">
        <v>0</v>
      </c>
      <c r="Q92" t="s">
        <v>21</v>
      </c>
      <c r="S92">
        <v>0</v>
      </c>
      <c r="V92">
        <v>0</v>
      </c>
      <c r="W92">
        <v>0</v>
      </c>
      <c r="X92">
        <v>0</v>
      </c>
      <c r="Y92">
        <v>0</v>
      </c>
      <c r="Z92">
        <v>0</v>
      </c>
    </row>
    <row r="93" spans="1:35" x14ac:dyDescent="0.2">
      <c r="A93" t="s">
        <v>124</v>
      </c>
      <c r="B93" t="s">
        <v>127</v>
      </c>
      <c r="D93" t="str">
        <f t="shared" si="3"/>
        <v>RAS38-1</v>
      </c>
      <c r="E93" s="4">
        <v>45233</v>
      </c>
      <c r="F93" s="4">
        <v>45238</v>
      </c>
      <c r="G93" t="s">
        <v>86</v>
      </c>
      <c r="I93">
        <v>2023</v>
      </c>
      <c r="J93">
        <v>1</v>
      </c>
      <c r="K93">
        <v>0</v>
      </c>
      <c r="L93">
        <v>3</v>
      </c>
      <c r="N93">
        <v>13</v>
      </c>
      <c r="O93">
        <v>1</v>
      </c>
      <c r="P93">
        <v>3</v>
      </c>
      <c r="Q93" t="s">
        <v>21</v>
      </c>
      <c r="R93" t="s">
        <v>129</v>
      </c>
      <c r="S93">
        <v>0</v>
      </c>
      <c r="V93">
        <v>0</v>
      </c>
      <c r="W93">
        <v>1</v>
      </c>
      <c r="X93">
        <v>0</v>
      </c>
      <c r="Y93">
        <v>1</v>
      </c>
      <c r="Z93">
        <v>0</v>
      </c>
      <c r="AA93">
        <v>0</v>
      </c>
      <c r="AB93">
        <v>0</v>
      </c>
      <c r="AC93">
        <v>0</v>
      </c>
      <c r="AD93" s="2">
        <v>0.06</v>
      </c>
      <c r="AE93">
        <v>42</v>
      </c>
      <c r="AF93">
        <v>0</v>
      </c>
      <c r="AG93">
        <v>0</v>
      </c>
      <c r="AH93">
        <v>0</v>
      </c>
      <c r="AI93">
        <v>0</v>
      </c>
    </row>
    <row r="94" spans="1:35" x14ac:dyDescent="0.2">
      <c r="A94" t="s">
        <v>124</v>
      </c>
      <c r="B94" t="s">
        <v>128</v>
      </c>
      <c r="D94" t="str">
        <f t="shared" si="3"/>
        <v>RAS38-2</v>
      </c>
      <c r="E94" s="4">
        <v>45233</v>
      </c>
      <c r="F94" s="4">
        <v>45238</v>
      </c>
      <c r="G94" t="s">
        <v>86</v>
      </c>
      <c r="I94">
        <v>2023</v>
      </c>
      <c r="J94">
        <v>1</v>
      </c>
      <c r="K94">
        <v>0</v>
      </c>
      <c r="L94">
        <v>3</v>
      </c>
      <c r="N94">
        <v>15</v>
      </c>
      <c r="O94">
        <v>1</v>
      </c>
      <c r="P94">
        <v>3</v>
      </c>
      <c r="R94" t="s">
        <v>129</v>
      </c>
      <c r="S94">
        <v>0</v>
      </c>
      <c r="V94">
        <v>0</v>
      </c>
      <c r="W94">
        <v>0</v>
      </c>
      <c r="X94">
        <v>0</v>
      </c>
      <c r="Y94">
        <v>0</v>
      </c>
      <c r="Z94">
        <v>0</v>
      </c>
      <c r="AA94">
        <v>0</v>
      </c>
      <c r="AB94">
        <v>0</v>
      </c>
      <c r="AC94">
        <v>0</v>
      </c>
      <c r="AD94" s="2">
        <v>0.06</v>
      </c>
      <c r="AE94">
        <v>42</v>
      </c>
      <c r="AF94">
        <v>0</v>
      </c>
      <c r="AG94">
        <v>0</v>
      </c>
      <c r="AH94">
        <v>0</v>
      </c>
      <c r="AI94">
        <v>0</v>
      </c>
    </row>
    <row r="95" spans="1:35" x14ac:dyDescent="0.2">
      <c r="A95" t="s">
        <v>144</v>
      </c>
      <c r="B95" t="s">
        <v>145</v>
      </c>
      <c r="D95" t="str">
        <f t="shared" si="3"/>
        <v>OPT0048</v>
      </c>
      <c r="F95" s="4">
        <v>45378</v>
      </c>
      <c r="G95" t="s">
        <v>86</v>
      </c>
      <c r="I95">
        <v>2024</v>
      </c>
      <c r="J95">
        <v>0</v>
      </c>
      <c r="K95">
        <v>0</v>
      </c>
      <c r="N95">
        <v>1</v>
      </c>
      <c r="O95">
        <v>0</v>
      </c>
      <c r="Q95" t="s">
        <v>21</v>
      </c>
      <c r="R95" t="s">
        <v>148</v>
      </c>
      <c r="S95">
        <v>0</v>
      </c>
      <c r="V95">
        <v>0</v>
      </c>
      <c r="W95">
        <v>0</v>
      </c>
      <c r="X95">
        <v>1</v>
      </c>
      <c r="Y95">
        <v>0</v>
      </c>
      <c r="Z95">
        <v>1</v>
      </c>
      <c r="AA95">
        <v>0</v>
      </c>
      <c r="AB95">
        <v>0</v>
      </c>
      <c r="AC95">
        <v>1</v>
      </c>
      <c r="AD95" s="2">
        <v>0.04</v>
      </c>
      <c r="AE95" s="2"/>
      <c r="AF95">
        <v>0</v>
      </c>
      <c r="AG95">
        <v>1</v>
      </c>
      <c r="AH95">
        <v>0</v>
      </c>
      <c r="AI95">
        <v>0</v>
      </c>
    </row>
    <row r="96" spans="1:35" x14ac:dyDescent="0.2">
      <c r="A96" t="s">
        <v>144</v>
      </c>
      <c r="B96" t="s">
        <v>146</v>
      </c>
      <c r="D96" t="str">
        <f t="shared" si="3"/>
        <v>OPT0119</v>
      </c>
      <c r="F96" s="4">
        <v>45378</v>
      </c>
      <c r="G96" t="s">
        <v>86</v>
      </c>
      <c r="I96">
        <v>2024</v>
      </c>
      <c r="J96">
        <v>0</v>
      </c>
      <c r="K96">
        <v>0</v>
      </c>
      <c r="N96">
        <v>3</v>
      </c>
      <c r="O96">
        <v>0</v>
      </c>
      <c r="Q96" t="s">
        <v>21</v>
      </c>
      <c r="R96" t="s">
        <v>148</v>
      </c>
      <c r="S96">
        <v>0</v>
      </c>
      <c r="V96">
        <v>0</v>
      </c>
      <c r="W96">
        <v>0</v>
      </c>
      <c r="X96">
        <v>1</v>
      </c>
      <c r="Y96">
        <v>0</v>
      </c>
      <c r="Z96">
        <v>1</v>
      </c>
      <c r="AA96">
        <v>0</v>
      </c>
      <c r="AB96">
        <v>0</v>
      </c>
      <c r="AC96">
        <v>0</v>
      </c>
      <c r="AD96" s="2">
        <v>0.23</v>
      </c>
      <c r="AE96" s="2"/>
      <c r="AF96">
        <v>0</v>
      </c>
      <c r="AG96">
        <v>0</v>
      </c>
      <c r="AH96">
        <v>0</v>
      </c>
      <c r="AI96">
        <v>1</v>
      </c>
    </row>
    <row r="97" spans="1:35" x14ac:dyDescent="0.2">
      <c r="A97" t="s">
        <v>144</v>
      </c>
      <c r="B97" t="s">
        <v>147</v>
      </c>
      <c r="D97" t="str">
        <f t="shared" si="3"/>
        <v>OPT0418</v>
      </c>
      <c r="F97" s="4">
        <v>45378</v>
      </c>
      <c r="G97" t="s">
        <v>86</v>
      </c>
      <c r="I97">
        <v>2024</v>
      </c>
      <c r="J97">
        <v>0</v>
      </c>
      <c r="K97">
        <v>0</v>
      </c>
      <c r="N97">
        <v>5</v>
      </c>
      <c r="O97">
        <v>0</v>
      </c>
      <c r="Q97" t="s">
        <v>21</v>
      </c>
      <c r="R97" t="s">
        <v>148</v>
      </c>
      <c r="S97">
        <v>0</v>
      </c>
      <c r="V97">
        <v>0</v>
      </c>
      <c r="W97">
        <v>0</v>
      </c>
      <c r="X97">
        <v>1</v>
      </c>
      <c r="Y97">
        <v>0</v>
      </c>
      <c r="Z97">
        <v>1</v>
      </c>
      <c r="AA97">
        <v>0</v>
      </c>
      <c r="AB97">
        <v>0</v>
      </c>
      <c r="AC97">
        <v>0</v>
      </c>
      <c r="AD97" s="2">
        <v>0.18</v>
      </c>
      <c r="AE97" s="2"/>
      <c r="AF97">
        <v>0</v>
      </c>
      <c r="AG97">
        <v>0</v>
      </c>
      <c r="AH97">
        <v>0</v>
      </c>
      <c r="AI97">
        <v>0</v>
      </c>
    </row>
    <row r="98" spans="1:35" x14ac:dyDescent="0.2">
      <c r="A98" t="s">
        <v>131</v>
      </c>
      <c r="B98" t="s">
        <v>135</v>
      </c>
      <c r="D98" t="str">
        <f t="shared" si="3"/>
        <v>RAS39</v>
      </c>
      <c r="E98" s="4">
        <v>45266</v>
      </c>
      <c r="F98" s="4">
        <v>45271</v>
      </c>
      <c r="G98" t="s">
        <v>86</v>
      </c>
      <c r="I98">
        <v>2023</v>
      </c>
      <c r="J98">
        <v>1</v>
      </c>
      <c r="K98">
        <v>0</v>
      </c>
      <c r="N98">
        <v>5</v>
      </c>
      <c r="O98">
        <v>0</v>
      </c>
      <c r="R98" t="s">
        <v>134</v>
      </c>
      <c r="S98">
        <v>0</v>
      </c>
      <c r="V98">
        <v>0</v>
      </c>
      <c r="W98">
        <v>0</v>
      </c>
      <c r="X98">
        <v>0</v>
      </c>
      <c r="Y98">
        <v>0</v>
      </c>
      <c r="Z98">
        <v>0</v>
      </c>
      <c r="AA98">
        <v>0</v>
      </c>
      <c r="AB98">
        <v>0</v>
      </c>
      <c r="AC98">
        <v>2</v>
      </c>
      <c r="AD98" s="2"/>
      <c r="AF98">
        <v>0</v>
      </c>
      <c r="AG98">
        <v>0</v>
      </c>
      <c r="AH98">
        <v>0</v>
      </c>
      <c r="AI98">
        <v>0</v>
      </c>
    </row>
    <row r="99" spans="1:35" x14ac:dyDescent="0.2">
      <c r="A99" t="s">
        <v>165</v>
      </c>
      <c r="B99" t="s">
        <v>166</v>
      </c>
      <c r="C99" t="s">
        <v>167</v>
      </c>
      <c r="D99" t="str">
        <f t="shared" si="3"/>
        <v>RAS40_mhui2</v>
      </c>
      <c r="E99" s="4">
        <v>45625</v>
      </c>
      <c r="F99" s="4">
        <v>45630</v>
      </c>
      <c r="G99" t="s">
        <v>86</v>
      </c>
      <c r="I99">
        <v>2024</v>
      </c>
      <c r="J99">
        <v>1</v>
      </c>
      <c r="K99">
        <v>0</v>
      </c>
      <c r="N99">
        <v>13</v>
      </c>
      <c r="O99">
        <v>1</v>
      </c>
      <c r="Q99" t="s">
        <v>21</v>
      </c>
      <c r="R99" t="s">
        <v>163</v>
      </c>
      <c r="S99">
        <v>0</v>
      </c>
      <c r="V99">
        <v>0</v>
      </c>
      <c r="W99">
        <v>1</v>
      </c>
      <c r="X99">
        <v>1</v>
      </c>
      <c r="Y99">
        <v>1</v>
      </c>
      <c r="Z99">
        <v>0</v>
      </c>
      <c r="AA99">
        <v>0</v>
      </c>
      <c r="AB99">
        <v>0</v>
      </c>
      <c r="AC99">
        <v>0</v>
      </c>
      <c r="AD99" s="5">
        <v>0.48</v>
      </c>
      <c r="AE99">
        <v>49</v>
      </c>
    </row>
    <row r="100" spans="1:35" x14ac:dyDescent="0.2">
      <c r="A100" t="s">
        <v>136</v>
      </c>
      <c r="B100" t="s">
        <v>138</v>
      </c>
      <c r="D100" t="str">
        <f t="shared" ref="D100:D131" si="4">IF(NOT(ISBLANK(C100)),B100&amp;"_"&amp;C100,B100)</f>
        <v>RAS40-1</v>
      </c>
      <c r="E100" s="4">
        <v>45324</v>
      </c>
      <c r="F100" s="4">
        <v>45329</v>
      </c>
      <c r="G100" t="s">
        <v>86</v>
      </c>
      <c r="I100">
        <v>2024</v>
      </c>
      <c r="J100">
        <v>1</v>
      </c>
      <c r="K100">
        <v>0</v>
      </c>
      <c r="N100">
        <v>13</v>
      </c>
      <c r="O100">
        <v>1</v>
      </c>
      <c r="S100">
        <v>0</v>
      </c>
      <c r="V100">
        <v>0</v>
      </c>
      <c r="W100">
        <v>0</v>
      </c>
      <c r="X100">
        <v>0</v>
      </c>
      <c r="Y100">
        <v>0</v>
      </c>
      <c r="Z100">
        <v>0</v>
      </c>
      <c r="AA100">
        <v>0</v>
      </c>
      <c r="AB100">
        <v>0</v>
      </c>
      <c r="AC100">
        <v>0</v>
      </c>
      <c r="AD100" s="2">
        <v>0.48</v>
      </c>
      <c r="AE100">
        <v>49</v>
      </c>
      <c r="AF100">
        <v>0</v>
      </c>
      <c r="AG100">
        <v>0</v>
      </c>
      <c r="AH100">
        <v>0</v>
      </c>
      <c r="AI100">
        <v>0</v>
      </c>
    </row>
    <row r="101" spans="1:35" x14ac:dyDescent="0.2">
      <c r="A101" t="s">
        <v>136</v>
      </c>
      <c r="B101" t="s">
        <v>139</v>
      </c>
      <c r="D101" t="str">
        <f t="shared" si="4"/>
        <v>RAS40sn2</v>
      </c>
      <c r="E101" s="4">
        <v>45324</v>
      </c>
      <c r="F101" s="4">
        <v>45329</v>
      </c>
      <c r="G101" t="s">
        <v>86</v>
      </c>
      <c r="I101">
        <v>2024</v>
      </c>
      <c r="J101">
        <v>1</v>
      </c>
      <c r="K101">
        <v>0</v>
      </c>
      <c r="N101">
        <v>15</v>
      </c>
      <c r="O101">
        <v>1</v>
      </c>
      <c r="R101" t="s">
        <v>140</v>
      </c>
      <c r="S101">
        <v>0</v>
      </c>
      <c r="V101">
        <v>0</v>
      </c>
      <c r="W101">
        <v>0</v>
      </c>
      <c r="X101">
        <v>0</v>
      </c>
      <c r="Y101">
        <v>0</v>
      </c>
      <c r="Z101">
        <v>0</v>
      </c>
      <c r="AA101">
        <v>0</v>
      </c>
      <c r="AB101">
        <v>0</v>
      </c>
      <c r="AC101">
        <v>0</v>
      </c>
      <c r="AD101" s="5">
        <v>0.48</v>
      </c>
      <c r="AE101">
        <v>49</v>
      </c>
      <c r="AF101">
        <v>0</v>
      </c>
      <c r="AG101">
        <v>0</v>
      </c>
      <c r="AH101">
        <v>0</v>
      </c>
      <c r="AI101">
        <v>0</v>
      </c>
    </row>
    <row r="102" spans="1:35" x14ac:dyDescent="0.2">
      <c r="A102" t="s">
        <v>168</v>
      </c>
      <c r="B102" t="s">
        <v>170</v>
      </c>
      <c r="C102" t="s">
        <v>169</v>
      </c>
      <c r="D102" t="str">
        <f t="shared" si="4"/>
        <v>RAS42_mhui3</v>
      </c>
      <c r="E102" s="4">
        <v>45637</v>
      </c>
      <c r="F102" s="4">
        <v>45642</v>
      </c>
      <c r="G102" t="s">
        <v>86</v>
      </c>
      <c r="I102">
        <v>2024</v>
      </c>
      <c r="J102">
        <v>1</v>
      </c>
      <c r="K102">
        <v>1</v>
      </c>
      <c r="N102">
        <v>1</v>
      </c>
      <c r="O102">
        <v>0</v>
      </c>
      <c r="Q102" t="s">
        <v>21</v>
      </c>
      <c r="R102" t="s">
        <v>163</v>
      </c>
      <c r="S102">
        <v>0</v>
      </c>
      <c r="V102">
        <v>0</v>
      </c>
      <c r="W102">
        <v>0</v>
      </c>
      <c r="X102">
        <v>1</v>
      </c>
      <c r="Y102">
        <v>0</v>
      </c>
      <c r="Z102">
        <v>0</v>
      </c>
      <c r="AA102">
        <v>0</v>
      </c>
      <c r="AB102">
        <v>0</v>
      </c>
      <c r="AC102">
        <v>0</v>
      </c>
      <c r="AD102" s="2">
        <v>-0.05</v>
      </c>
      <c r="AE102">
        <v>125</v>
      </c>
    </row>
    <row r="103" spans="1:35" x14ac:dyDescent="0.2">
      <c r="A103" t="s">
        <v>178</v>
      </c>
      <c r="B103" t="s">
        <v>170</v>
      </c>
      <c r="C103" t="s">
        <v>174</v>
      </c>
      <c r="D103" t="str">
        <f t="shared" si="4"/>
        <v>RAS42_mhui4</v>
      </c>
      <c r="E103" s="4">
        <v>45730</v>
      </c>
      <c r="F103" s="4">
        <v>45735</v>
      </c>
      <c r="G103" t="s">
        <v>86</v>
      </c>
      <c r="I103">
        <v>2025</v>
      </c>
      <c r="J103">
        <v>1</v>
      </c>
      <c r="K103">
        <v>1</v>
      </c>
      <c r="N103">
        <v>11</v>
      </c>
      <c r="O103">
        <v>1</v>
      </c>
      <c r="Q103" t="s">
        <v>21</v>
      </c>
      <c r="R103" t="s">
        <v>163</v>
      </c>
      <c r="S103">
        <v>0</v>
      </c>
      <c r="V103">
        <v>0</v>
      </c>
      <c r="W103">
        <v>1</v>
      </c>
      <c r="X103">
        <v>1</v>
      </c>
      <c r="Y103">
        <v>0</v>
      </c>
      <c r="AD103" s="2">
        <v>-0.05</v>
      </c>
      <c r="AE103">
        <v>125</v>
      </c>
    </row>
    <row r="104" spans="1:35" x14ac:dyDescent="0.2">
      <c r="A104" t="s">
        <v>168</v>
      </c>
      <c r="B104" t="s">
        <v>171</v>
      </c>
      <c r="C104" t="s">
        <v>169</v>
      </c>
      <c r="D104" t="str">
        <f t="shared" si="4"/>
        <v>RAS44_mhui3</v>
      </c>
      <c r="E104" s="4">
        <v>45637</v>
      </c>
      <c r="F104" s="4">
        <v>45642</v>
      </c>
      <c r="G104" t="s">
        <v>86</v>
      </c>
      <c r="I104">
        <v>2024</v>
      </c>
      <c r="J104">
        <v>1</v>
      </c>
      <c r="K104">
        <v>1</v>
      </c>
      <c r="N104">
        <v>3</v>
      </c>
      <c r="O104">
        <v>0</v>
      </c>
      <c r="Q104" t="s">
        <v>21</v>
      </c>
      <c r="R104" t="s">
        <v>163</v>
      </c>
      <c r="S104">
        <v>0</v>
      </c>
      <c r="V104">
        <v>0</v>
      </c>
      <c r="W104">
        <v>0</v>
      </c>
      <c r="X104">
        <v>1</v>
      </c>
      <c r="Y104">
        <v>0</v>
      </c>
      <c r="Z104">
        <v>0</v>
      </c>
      <c r="AA104">
        <v>0</v>
      </c>
      <c r="AB104">
        <v>0</v>
      </c>
      <c r="AC104">
        <v>0</v>
      </c>
      <c r="AD104" s="2">
        <v>0.02</v>
      </c>
      <c r="AE104">
        <v>142</v>
      </c>
    </row>
    <row r="105" spans="1:35" x14ac:dyDescent="0.2">
      <c r="A105" t="s">
        <v>172</v>
      </c>
      <c r="B105" t="s">
        <v>171</v>
      </c>
      <c r="C105" t="s">
        <v>174</v>
      </c>
      <c r="D105" t="str">
        <f t="shared" si="4"/>
        <v>RAS44_mhui4</v>
      </c>
      <c r="E105" s="4">
        <v>45660</v>
      </c>
      <c r="F105" s="4">
        <v>45665</v>
      </c>
      <c r="G105" t="s">
        <v>86</v>
      </c>
      <c r="I105">
        <v>2025</v>
      </c>
      <c r="J105">
        <v>1</v>
      </c>
      <c r="K105">
        <v>1</v>
      </c>
      <c r="N105">
        <v>3</v>
      </c>
      <c r="O105">
        <v>0</v>
      </c>
      <c r="Q105" t="s">
        <v>21</v>
      </c>
      <c r="R105" t="s">
        <v>163</v>
      </c>
      <c r="S105">
        <v>0</v>
      </c>
      <c r="V105">
        <v>0</v>
      </c>
      <c r="W105">
        <v>0</v>
      </c>
      <c r="X105">
        <v>1</v>
      </c>
      <c r="Y105">
        <v>0</v>
      </c>
      <c r="Z105">
        <v>0</v>
      </c>
      <c r="AA105">
        <v>0</v>
      </c>
      <c r="AB105">
        <v>0</v>
      </c>
      <c r="AC105">
        <v>0</v>
      </c>
      <c r="AD105" s="2">
        <v>0.02</v>
      </c>
      <c r="AE105">
        <v>142</v>
      </c>
    </row>
    <row r="106" spans="1:35" x14ac:dyDescent="0.2">
      <c r="A106" t="s">
        <v>172</v>
      </c>
      <c r="B106" t="s">
        <v>171</v>
      </c>
      <c r="C106" t="s">
        <v>175</v>
      </c>
      <c r="D106" t="str">
        <f t="shared" si="4"/>
        <v>RAS44_mhui5</v>
      </c>
      <c r="E106" s="4">
        <v>45660</v>
      </c>
      <c r="F106" s="4">
        <v>45665</v>
      </c>
      <c r="G106" t="s">
        <v>86</v>
      </c>
      <c r="I106">
        <v>2025</v>
      </c>
      <c r="J106">
        <v>1</v>
      </c>
      <c r="K106">
        <v>1</v>
      </c>
      <c r="N106">
        <v>3</v>
      </c>
      <c r="O106">
        <v>0</v>
      </c>
      <c r="Q106" t="s">
        <v>21</v>
      </c>
      <c r="R106" t="s">
        <v>163</v>
      </c>
      <c r="S106">
        <v>0</v>
      </c>
      <c r="V106">
        <v>0</v>
      </c>
      <c r="W106">
        <v>1</v>
      </c>
      <c r="X106">
        <v>1</v>
      </c>
      <c r="Y106">
        <v>1</v>
      </c>
      <c r="Z106">
        <v>0</v>
      </c>
      <c r="AA106">
        <v>0</v>
      </c>
      <c r="AB106">
        <v>0</v>
      </c>
      <c r="AC106">
        <v>0</v>
      </c>
      <c r="AD106" s="2">
        <v>0.02</v>
      </c>
      <c r="AE106">
        <v>142</v>
      </c>
    </row>
    <row r="107" spans="1:35" x14ac:dyDescent="0.2">
      <c r="A107" t="s">
        <v>176</v>
      </c>
      <c r="B107" t="s">
        <v>171</v>
      </c>
      <c r="C107" t="s">
        <v>177</v>
      </c>
      <c r="D107" t="str">
        <f t="shared" si="4"/>
        <v>RAS44_mhui6</v>
      </c>
      <c r="E107" s="4">
        <v>45681</v>
      </c>
      <c r="F107" s="4">
        <v>45686</v>
      </c>
      <c r="G107" t="s">
        <v>86</v>
      </c>
      <c r="I107">
        <v>2025</v>
      </c>
      <c r="J107">
        <v>1</v>
      </c>
      <c r="K107">
        <v>1</v>
      </c>
      <c r="N107">
        <v>11</v>
      </c>
      <c r="O107">
        <v>1</v>
      </c>
      <c r="Q107" t="s">
        <v>21</v>
      </c>
      <c r="R107" t="s">
        <v>163</v>
      </c>
      <c r="S107">
        <v>0</v>
      </c>
      <c r="V107">
        <v>0</v>
      </c>
      <c r="W107">
        <v>0</v>
      </c>
      <c r="X107">
        <v>1</v>
      </c>
      <c r="Y107">
        <v>0</v>
      </c>
      <c r="AD107" s="2">
        <v>0.02</v>
      </c>
      <c r="AE107">
        <v>142</v>
      </c>
    </row>
    <row r="108" spans="1:35" x14ac:dyDescent="0.2">
      <c r="A108" t="s">
        <v>160</v>
      </c>
      <c r="B108" t="s">
        <v>161</v>
      </c>
      <c r="C108" t="s">
        <v>164</v>
      </c>
      <c r="D108" t="str">
        <f t="shared" si="4"/>
        <v>RAS45_mhui</v>
      </c>
      <c r="E108" s="4">
        <v>45613</v>
      </c>
      <c r="F108" s="4">
        <v>45618</v>
      </c>
      <c r="G108" t="s">
        <v>86</v>
      </c>
      <c r="I108">
        <v>2024</v>
      </c>
      <c r="J108">
        <v>1</v>
      </c>
      <c r="K108">
        <v>0</v>
      </c>
      <c r="L108">
        <v>3</v>
      </c>
      <c r="N108">
        <v>13</v>
      </c>
      <c r="O108">
        <v>1</v>
      </c>
      <c r="Q108" t="s">
        <v>21</v>
      </c>
      <c r="R108" t="s">
        <v>163</v>
      </c>
      <c r="S108">
        <v>0</v>
      </c>
      <c r="V108">
        <v>0</v>
      </c>
      <c r="W108">
        <v>0</v>
      </c>
      <c r="X108">
        <v>1</v>
      </c>
      <c r="Y108">
        <v>0</v>
      </c>
      <c r="Z108">
        <v>0</v>
      </c>
      <c r="AA108">
        <v>0</v>
      </c>
      <c r="AB108">
        <v>0</v>
      </c>
      <c r="AC108">
        <v>0</v>
      </c>
      <c r="AD108" s="2">
        <v>0.22</v>
      </c>
      <c r="AE108">
        <v>43</v>
      </c>
    </row>
    <row r="109" spans="1:35" x14ac:dyDescent="0.2">
      <c r="A109" t="s">
        <v>168</v>
      </c>
      <c r="B109" t="s">
        <v>161</v>
      </c>
      <c r="C109" t="s">
        <v>169</v>
      </c>
      <c r="D109" t="str">
        <f t="shared" si="4"/>
        <v>RAS45_mhui3</v>
      </c>
      <c r="E109" s="4">
        <v>45637</v>
      </c>
      <c r="F109" s="4">
        <v>45642</v>
      </c>
      <c r="G109" t="s">
        <v>86</v>
      </c>
      <c r="I109">
        <v>2024</v>
      </c>
      <c r="J109">
        <v>1</v>
      </c>
      <c r="K109">
        <v>0</v>
      </c>
      <c r="N109">
        <v>5</v>
      </c>
      <c r="O109">
        <v>0</v>
      </c>
      <c r="Q109" t="s">
        <v>21</v>
      </c>
      <c r="R109" t="s">
        <v>163</v>
      </c>
      <c r="S109">
        <v>0</v>
      </c>
      <c r="V109">
        <v>0</v>
      </c>
      <c r="W109">
        <v>0</v>
      </c>
      <c r="X109">
        <v>1</v>
      </c>
      <c r="Y109">
        <v>0</v>
      </c>
      <c r="Z109">
        <v>0</v>
      </c>
      <c r="AA109">
        <v>0</v>
      </c>
      <c r="AB109">
        <v>0</v>
      </c>
      <c r="AC109">
        <v>0</v>
      </c>
      <c r="AD109" s="2">
        <v>0.22</v>
      </c>
      <c r="AE109">
        <v>43</v>
      </c>
    </row>
    <row r="110" spans="1:35" x14ac:dyDescent="0.2">
      <c r="A110" t="s">
        <v>176</v>
      </c>
      <c r="B110" t="s">
        <v>161</v>
      </c>
      <c r="C110" t="s">
        <v>174</v>
      </c>
      <c r="D110" t="str">
        <f t="shared" si="4"/>
        <v>RAS45_mhui4</v>
      </c>
      <c r="E110" s="4">
        <v>45681</v>
      </c>
      <c r="F110" s="4">
        <v>45686</v>
      </c>
      <c r="G110" t="s">
        <v>86</v>
      </c>
      <c r="I110">
        <v>2025</v>
      </c>
      <c r="J110">
        <v>1</v>
      </c>
      <c r="K110">
        <v>0</v>
      </c>
      <c r="N110">
        <v>15</v>
      </c>
      <c r="O110">
        <v>1</v>
      </c>
      <c r="Q110" t="s">
        <v>21</v>
      </c>
      <c r="R110" t="s">
        <v>163</v>
      </c>
      <c r="S110">
        <v>0</v>
      </c>
      <c r="V110">
        <v>0</v>
      </c>
      <c r="W110">
        <v>1</v>
      </c>
      <c r="X110">
        <v>1</v>
      </c>
      <c r="Y110">
        <v>1</v>
      </c>
      <c r="AD110" s="2">
        <v>0.22</v>
      </c>
      <c r="AE110">
        <v>43</v>
      </c>
    </row>
    <row r="111" spans="1:35" x14ac:dyDescent="0.2">
      <c r="A111" t="s">
        <v>178</v>
      </c>
      <c r="B111" t="s">
        <v>161</v>
      </c>
      <c r="C111" t="s">
        <v>175</v>
      </c>
      <c r="D111" t="str">
        <f t="shared" si="4"/>
        <v>RAS45_mhui5</v>
      </c>
      <c r="E111" s="4">
        <v>45730</v>
      </c>
      <c r="F111" s="4">
        <v>45735</v>
      </c>
      <c r="G111" t="s">
        <v>86</v>
      </c>
      <c r="I111">
        <v>2025</v>
      </c>
      <c r="J111">
        <v>1</v>
      </c>
      <c r="K111">
        <v>0</v>
      </c>
      <c r="N111">
        <v>15</v>
      </c>
      <c r="O111">
        <v>1</v>
      </c>
      <c r="Q111" t="s">
        <v>21</v>
      </c>
      <c r="R111" t="s">
        <v>163</v>
      </c>
      <c r="S111">
        <v>0</v>
      </c>
      <c r="V111">
        <v>0</v>
      </c>
      <c r="W111">
        <v>0</v>
      </c>
      <c r="X111">
        <v>1</v>
      </c>
      <c r="Y111">
        <v>0</v>
      </c>
      <c r="AD111" s="2">
        <v>0.22</v>
      </c>
      <c r="AE111">
        <v>43</v>
      </c>
    </row>
    <row r="112" spans="1:35" x14ac:dyDescent="0.2">
      <c r="A112" t="s">
        <v>172</v>
      </c>
      <c r="B112" t="s">
        <v>173</v>
      </c>
      <c r="D112" t="str">
        <f t="shared" si="4"/>
        <v>RAS52</v>
      </c>
      <c r="E112" s="4">
        <v>45660</v>
      </c>
      <c r="F112" s="4">
        <v>45665</v>
      </c>
      <c r="G112" t="s">
        <v>86</v>
      </c>
      <c r="I112">
        <v>2025</v>
      </c>
      <c r="J112">
        <v>1</v>
      </c>
      <c r="K112">
        <v>0</v>
      </c>
      <c r="N112">
        <v>1</v>
      </c>
      <c r="O112">
        <v>0</v>
      </c>
      <c r="Q112" t="s">
        <v>21</v>
      </c>
      <c r="R112" t="s">
        <v>163</v>
      </c>
      <c r="S112">
        <v>0</v>
      </c>
      <c r="V112">
        <v>0</v>
      </c>
      <c r="W112">
        <v>0</v>
      </c>
      <c r="X112">
        <v>1</v>
      </c>
      <c r="Y112">
        <v>0</v>
      </c>
      <c r="Z112">
        <v>0</v>
      </c>
      <c r="AD112" s="2">
        <v>0.33</v>
      </c>
      <c r="AE112">
        <v>42</v>
      </c>
    </row>
    <row r="113" spans="1:31" x14ac:dyDescent="0.2">
      <c r="A113" t="s">
        <v>160</v>
      </c>
      <c r="B113" t="s">
        <v>162</v>
      </c>
      <c r="C113" t="s">
        <v>164</v>
      </c>
      <c r="D113" t="str">
        <f t="shared" si="4"/>
        <v>RAS53_mhui</v>
      </c>
      <c r="E113" s="4">
        <v>45613</v>
      </c>
      <c r="F113" s="4">
        <v>45618</v>
      </c>
      <c r="G113" t="s">
        <v>86</v>
      </c>
      <c r="I113">
        <v>2024</v>
      </c>
      <c r="J113">
        <v>1</v>
      </c>
      <c r="K113">
        <v>0</v>
      </c>
      <c r="L113">
        <v>3</v>
      </c>
      <c r="N113">
        <v>15</v>
      </c>
      <c r="O113">
        <v>1</v>
      </c>
      <c r="Q113" t="s">
        <v>21</v>
      </c>
      <c r="R113" t="s">
        <v>163</v>
      </c>
      <c r="S113">
        <v>0</v>
      </c>
      <c r="V113">
        <v>0</v>
      </c>
      <c r="W113">
        <v>1</v>
      </c>
      <c r="X113">
        <v>1</v>
      </c>
      <c r="Y113">
        <v>1</v>
      </c>
      <c r="Z113">
        <v>0</v>
      </c>
      <c r="AA113">
        <v>0</v>
      </c>
      <c r="AB113">
        <v>0</v>
      </c>
      <c r="AC113">
        <v>0</v>
      </c>
      <c r="AD113" s="2">
        <v>0.11</v>
      </c>
      <c r="AE113">
        <v>42</v>
      </c>
    </row>
    <row r="114" spans="1:31" x14ac:dyDescent="0.2">
      <c r="A114" t="s">
        <v>165</v>
      </c>
      <c r="B114" t="s">
        <v>162</v>
      </c>
      <c r="C114" t="s">
        <v>167</v>
      </c>
      <c r="D114" t="str">
        <f t="shared" si="4"/>
        <v>RAS53_mhui2</v>
      </c>
      <c r="E114" s="4">
        <v>45625</v>
      </c>
      <c r="F114" s="4">
        <v>45630</v>
      </c>
      <c r="G114" t="s">
        <v>86</v>
      </c>
      <c r="I114">
        <v>2024</v>
      </c>
      <c r="J114">
        <v>1</v>
      </c>
      <c r="K114">
        <v>0</v>
      </c>
      <c r="N114">
        <v>15</v>
      </c>
      <c r="O114">
        <v>1</v>
      </c>
      <c r="Q114" t="s">
        <v>21</v>
      </c>
      <c r="R114" t="s">
        <v>163</v>
      </c>
      <c r="S114">
        <v>0</v>
      </c>
      <c r="V114">
        <v>0</v>
      </c>
      <c r="W114">
        <v>0</v>
      </c>
      <c r="X114">
        <v>1</v>
      </c>
      <c r="Y114">
        <v>0</v>
      </c>
      <c r="Z114">
        <v>0</v>
      </c>
      <c r="AA114">
        <v>0</v>
      </c>
      <c r="AB114">
        <v>0</v>
      </c>
      <c r="AC114">
        <v>0</v>
      </c>
      <c r="AD114" s="2">
        <v>0.11</v>
      </c>
      <c r="AE114">
        <v>42</v>
      </c>
    </row>
    <row r="115" spans="1:31" x14ac:dyDescent="0.2">
      <c r="A115" t="s">
        <v>168</v>
      </c>
      <c r="B115" t="s">
        <v>162</v>
      </c>
      <c r="C115" t="s">
        <v>169</v>
      </c>
      <c r="D115" t="str">
        <f t="shared" si="4"/>
        <v>RAS53_mhui3</v>
      </c>
      <c r="E115" s="4">
        <v>45637</v>
      </c>
      <c r="F115" s="4">
        <v>45642</v>
      </c>
      <c r="G115" t="s">
        <v>86</v>
      </c>
      <c r="I115">
        <v>2024</v>
      </c>
      <c r="J115">
        <v>1</v>
      </c>
      <c r="K115">
        <v>0</v>
      </c>
      <c r="N115">
        <v>7</v>
      </c>
      <c r="O115">
        <v>0</v>
      </c>
      <c r="Q115" t="s">
        <v>21</v>
      </c>
      <c r="R115" t="s">
        <v>163</v>
      </c>
      <c r="S115">
        <v>0</v>
      </c>
      <c r="V115">
        <v>0</v>
      </c>
      <c r="W115">
        <v>0</v>
      </c>
      <c r="X115">
        <v>1</v>
      </c>
      <c r="Y115">
        <v>0</v>
      </c>
      <c r="Z115">
        <v>0</v>
      </c>
      <c r="AA115">
        <v>0</v>
      </c>
      <c r="AB115">
        <v>0</v>
      </c>
      <c r="AC115">
        <v>0</v>
      </c>
      <c r="AD115" s="2">
        <v>0.11</v>
      </c>
      <c r="AE115">
        <v>42</v>
      </c>
    </row>
    <row r="123" spans="1:31" ht="16" x14ac:dyDescent="0.2">
      <c r="D123" s="6"/>
    </row>
  </sheetData>
  <autoFilter ref="A1:AI115" xr:uid="{00000000-0001-0000-0000-000000000000}">
    <sortState xmlns:xlrd2="http://schemas.microsoft.com/office/spreadsheetml/2017/richdata2" ref="A4:AI115">
      <sortCondition ref="B1:B115"/>
    </sortState>
  </autoFilter>
  <conditionalFormatting sqref="B119:B159">
    <cfRule type="containsText" dxfId="20" priority="7" operator="containsText" text="Intermediate">
      <formula>NOT(ISERROR(SEARCH("Intermediate",B119)))</formula>
    </cfRule>
    <cfRule type="containsText" dxfId="19" priority="8" stopIfTrue="1" operator="containsText" text="Responder">
      <formula>NOT(ISERROR(SEARCH("Responder",B119)))</formula>
    </cfRule>
    <cfRule type="containsText" dxfId="18" priority="9" operator="containsText" text="Progression">
      <formula>NOT(ISERROR(SEARCH("Progression",B119)))</formula>
    </cfRule>
  </conditionalFormatting>
  <conditionalFormatting sqref="D119:D155">
    <cfRule type="dataBar" priority="11">
      <dataBar>
        <cfvo type="min"/>
        <cfvo type="max"/>
        <color rgb="FF638EC6"/>
      </dataBar>
      <extLst>
        <ext xmlns:x14="http://schemas.microsoft.com/office/spreadsheetml/2009/9/main" uri="{B025F937-C7B1-47D3-B67F-A62EFF666E3E}">
          <x14:id>{B5D16E70-91D2-3648-9B96-4A7A9D51BA64}</x14:id>
        </ext>
      </extLst>
    </cfRule>
  </conditionalFormatting>
  <conditionalFormatting sqref="D119:D159">
    <cfRule type="dataBar" priority="4">
      <dataBar>
        <cfvo type="min"/>
        <cfvo type="max"/>
        <color rgb="FF638EC6"/>
      </dataBar>
      <extLst>
        <ext xmlns:x14="http://schemas.microsoft.com/office/spreadsheetml/2009/9/main" uri="{B025F937-C7B1-47D3-B67F-A62EFF666E3E}">
          <x14:id>{83AB184E-F286-484B-B2A0-35640E577D41}</x14:id>
        </ext>
      </extLst>
    </cfRule>
    <cfRule type="containsText" dxfId="17" priority="5" operator="containsText" text="Progression">
      <formula>NOT(ISERROR(SEARCH("Progression",D119)))</formula>
    </cfRule>
  </conditionalFormatting>
  <conditionalFormatting sqref="D156:D159">
    <cfRule type="dataBar" priority="6">
      <dataBar>
        <cfvo type="min"/>
        <cfvo type="max"/>
        <color rgb="FF638EC6"/>
      </dataBar>
      <extLst>
        <ext xmlns:x14="http://schemas.microsoft.com/office/spreadsheetml/2009/9/main" uri="{B025F937-C7B1-47D3-B67F-A62EFF666E3E}">
          <x14:id>{1480CE2C-3496-2A4F-BDB7-12AB982FAB61}</x14:id>
        </ext>
      </extLst>
    </cfRule>
  </conditionalFormatting>
  <conditionalFormatting sqref="AD1:AD1048576">
    <cfRule type="colorScale" priority="1">
      <colorScale>
        <cfvo type="min"/>
        <cfvo type="percentile" val="50"/>
        <cfvo type="max"/>
        <color rgb="FF63BE7B"/>
        <color rgb="FFFFEB84"/>
        <color rgb="FFF8696B"/>
      </colorScale>
    </cfRule>
  </conditionalFormatting>
  <conditionalFormatting sqref="AD1:AE1048576">
    <cfRule type="colorScale" priority="12">
      <colorScale>
        <cfvo type="min"/>
        <cfvo type="percentile" val="50"/>
        <cfvo type="max"/>
        <color rgb="FF63BE7B"/>
        <color rgb="FFFFEB84"/>
        <color rgb="FFF8696B"/>
      </colorScale>
    </cfRule>
  </conditionalFormatting>
  <conditionalFormatting sqref="AD4:AE4 AE6:AE7 AE9 AE12 AE14 AE18:AE19 AE21 AE23:AE24 AE26 AE28:AE30 AE46:AE47 AE51 AE54 AE56:AE59 AE62 AE73:AE84 AE87 AE91 AE93:AE94 AE98:AE115">
    <cfRule type="colorScale" priority="103">
      <colorScale>
        <cfvo type="min"/>
        <cfvo type="percentile" val="50"/>
        <cfvo type="max"/>
        <color rgb="FF63BE7B"/>
        <color rgb="FFFFEB84"/>
        <color rgb="FFF8696B"/>
      </colorScale>
    </cfRule>
  </conditionalFormatting>
  <conditionalFormatting sqref="AD6:AE6">
    <cfRule type="colorScale" priority="101">
      <colorScale>
        <cfvo type="min"/>
        <cfvo type="percentile" val="50"/>
        <cfvo type="max"/>
        <color rgb="FF63BE7B"/>
        <color rgb="FFFFEB84"/>
        <color rgb="FFF8696B"/>
      </colorScale>
    </cfRule>
  </conditionalFormatting>
  <conditionalFormatting sqref="AD6:AE7">
    <cfRule type="containsText" dxfId="16" priority="96" operator="containsText" text="Progression">
      <formula>NOT(ISERROR(SEARCH("Progression",AD6)))</formula>
    </cfRule>
  </conditionalFormatting>
  <conditionalFormatting sqref="AD7:AE7">
    <cfRule type="colorScale" priority="97">
      <colorScale>
        <cfvo type="min"/>
        <cfvo type="percentile" val="50"/>
        <cfvo type="max"/>
        <color rgb="FF63BE7B"/>
        <color rgb="FFFFEB84"/>
        <color rgb="FFF8696B"/>
      </colorScale>
    </cfRule>
  </conditionalFormatting>
  <conditionalFormatting sqref="AD9:AE9">
    <cfRule type="colorScale" priority="95">
      <colorScale>
        <cfvo type="min"/>
        <cfvo type="percentile" val="50"/>
        <cfvo type="max"/>
        <color rgb="FF63BE7B"/>
        <color rgb="FFFFEB84"/>
        <color rgb="FFF8696B"/>
      </colorScale>
    </cfRule>
    <cfRule type="containsText" dxfId="15" priority="94" operator="containsText" text="Progression">
      <formula>NOT(ISERROR(SEARCH("Progression",AD9)))</formula>
    </cfRule>
  </conditionalFormatting>
  <conditionalFormatting sqref="AD12:AE12">
    <cfRule type="colorScale" priority="93">
      <colorScale>
        <cfvo type="min"/>
        <cfvo type="percentile" val="50"/>
        <cfvo type="max"/>
        <color rgb="FF63BE7B"/>
        <color rgb="FFFFEB84"/>
        <color rgb="FFF8696B"/>
      </colorScale>
    </cfRule>
    <cfRule type="containsText" dxfId="14" priority="92" operator="containsText" text="Progression">
      <formula>NOT(ISERROR(SEARCH("Progression",AD12)))</formula>
    </cfRule>
  </conditionalFormatting>
  <conditionalFormatting sqref="AD14:AE14">
    <cfRule type="containsText" dxfId="13" priority="90" operator="containsText" text="Progression">
      <formula>NOT(ISERROR(SEARCH("Progression",AD14)))</formula>
    </cfRule>
    <cfRule type="colorScale" priority="91">
      <colorScale>
        <cfvo type="min"/>
        <cfvo type="percentile" val="50"/>
        <cfvo type="max"/>
        <color rgb="FF63BE7B"/>
        <color rgb="FFFFEB84"/>
        <color rgb="FFF8696B"/>
      </colorScale>
    </cfRule>
  </conditionalFormatting>
  <conditionalFormatting sqref="AD18:AE18">
    <cfRule type="colorScale" priority="89">
      <colorScale>
        <cfvo type="min"/>
        <cfvo type="percentile" val="50"/>
        <cfvo type="max"/>
        <color rgb="FF63BE7B"/>
        <color rgb="FFFFEB84"/>
        <color rgb="FFF8696B"/>
      </colorScale>
    </cfRule>
  </conditionalFormatting>
  <conditionalFormatting sqref="AD18:AE19">
    <cfRule type="containsText" dxfId="12" priority="86" operator="containsText" text="Progression">
      <formula>NOT(ISERROR(SEARCH("Progression",AD18)))</formula>
    </cfRule>
  </conditionalFormatting>
  <conditionalFormatting sqref="AD19:AE19">
    <cfRule type="colorScale" priority="87">
      <colorScale>
        <cfvo type="min"/>
        <cfvo type="percentile" val="50"/>
        <cfvo type="max"/>
        <color rgb="FF63BE7B"/>
        <color rgb="FFFFEB84"/>
        <color rgb="FFF8696B"/>
      </colorScale>
    </cfRule>
  </conditionalFormatting>
  <conditionalFormatting sqref="AD21:AE21">
    <cfRule type="containsText" dxfId="11" priority="84" operator="containsText" text="Progression">
      <formula>NOT(ISERROR(SEARCH("Progression",AD21)))</formula>
    </cfRule>
    <cfRule type="colorScale" priority="85">
      <colorScale>
        <cfvo type="min"/>
        <cfvo type="percentile" val="50"/>
        <cfvo type="max"/>
        <color rgb="FF63BE7B"/>
        <color rgb="FFFFEB84"/>
        <color rgb="FFF8696B"/>
      </colorScale>
    </cfRule>
  </conditionalFormatting>
  <conditionalFormatting sqref="AD23:AE23">
    <cfRule type="colorScale" priority="83">
      <colorScale>
        <cfvo type="min"/>
        <cfvo type="percentile" val="50"/>
        <cfvo type="max"/>
        <color rgb="FF63BE7B"/>
        <color rgb="FFFFEB84"/>
        <color rgb="FFF8696B"/>
      </colorScale>
    </cfRule>
  </conditionalFormatting>
  <conditionalFormatting sqref="AD23:AE24">
    <cfRule type="containsText" dxfId="10" priority="80" operator="containsText" text="Progression">
      <formula>NOT(ISERROR(SEARCH("Progression",AD23)))</formula>
    </cfRule>
  </conditionalFormatting>
  <conditionalFormatting sqref="AD24:AE24">
    <cfRule type="colorScale" priority="81">
      <colorScale>
        <cfvo type="min"/>
        <cfvo type="percentile" val="50"/>
        <cfvo type="max"/>
        <color rgb="FF63BE7B"/>
        <color rgb="FFFFEB84"/>
        <color rgb="FFF8696B"/>
      </colorScale>
    </cfRule>
  </conditionalFormatting>
  <conditionalFormatting sqref="AD26:AE26">
    <cfRule type="containsText" dxfId="9" priority="78" operator="containsText" text="Progression">
      <formula>NOT(ISERROR(SEARCH("Progression",AD26)))</formula>
    </cfRule>
    <cfRule type="colorScale" priority="79">
      <colorScale>
        <cfvo type="min"/>
        <cfvo type="percentile" val="50"/>
        <cfvo type="max"/>
        <color rgb="FF63BE7B"/>
        <color rgb="FFFFEB84"/>
        <color rgb="FFF8696B"/>
      </colorScale>
    </cfRule>
  </conditionalFormatting>
  <conditionalFormatting sqref="AD28:AE28">
    <cfRule type="colorScale" priority="77">
      <colorScale>
        <cfvo type="min"/>
        <cfvo type="percentile" val="50"/>
        <cfvo type="max"/>
        <color rgb="FF63BE7B"/>
        <color rgb="FFFFEB84"/>
        <color rgb="FFF8696B"/>
      </colorScale>
    </cfRule>
  </conditionalFormatting>
  <conditionalFormatting sqref="AD28:AE30">
    <cfRule type="containsText" dxfId="8" priority="72" operator="containsText" text="Progression">
      <formula>NOT(ISERROR(SEARCH("Progression",AD28)))</formula>
    </cfRule>
  </conditionalFormatting>
  <conditionalFormatting sqref="AD29:AE29">
    <cfRule type="colorScale" priority="75">
      <colorScale>
        <cfvo type="min"/>
        <cfvo type="percentile" val="50"/>
        <cfvo type="max"/>
        <color rgb="FF63BE7B"/>
        <color rgb="FFFFEB84"/>
        <color rgb="FFF8696B"/>
      </colorScale>
    </cfRule>
  </conditionalFormatting>
  <conditionalFormatting sqref="AD30:AE30">
    <cfRule type="colorScale" priority="73">
      <colorScale>
        <cfvo type="min"/>
        <cfvo type="percentile" val="50"/>
        <cfvo type="max"/>
        <color rgb="FF63BE7B"/>
        <color rgb="FFFFEB84"/>
        <color rgb="FFF8696B"/>
      </colorScale>
    </cfRule>
  </conditionalFormatting>
  <conditionalFormatting sqref="AD46:AE46">
    <cfRule type="colorScale" priority="71">
      <colorScale>
        <cfvo type="min"/>
        <cfvo type="percentile" val="50"/>
        <cfvo type="max"/>
        <color rgb="FF63BE7B"/>
        <color rgb="FFFFEB84"/>
        <color rgb="FFF8696B"/>
      </colorScale>
    </cfRule>
  </conditionalFormatting>
  <conditionalFormatting sqref="AD46:AE47">
    <cfRule type="containsText" dxfId="7" priority="68" operator="containsText" text="Progression">
      <formula>NOT(ISERROR(SEARCH("Progression",AD46)))</formula>
    </cfRule>
  </conditionalFormatting>
  <conditionalFormatting sqref="AD47:AE47">
    <cfRule type="colorScale" priority="69">
      <colorScale>
        <cfvo type="min"/>
        <cfvo type="percentile" val="50"/>
        <cfvo type="max"/>
        <color rgb="FF63BE7B"/>
        <color rgb="FFFFEB84"/>
        <color rgb="FFF8696B"/>
      </colorScale>
    </cfRule>
  </conditionalFormatting>
  <conditionalFormatting sqref="AD51:AE51">
    <cfRule type="colorScale" priority="67">
      <colorScale>
        <cfvo type="min"/>
        <cfvo type="percentile" val="50"/>
        <cfvo type="max"/>
        <color rgb="FF63BE7B"/>
        <color rgb="FFFFEB84"/>
        <color rgb="FFF8696B"/>
      </colorScale>
    </cfRule>
    <cfRule type="containsText" dxfId="6" priority="66" operator="containsText" text="Progression">
      <formula>NOT(ISERROR(SEARCH("Progression",AD51)))</formula>
    </cfRule>
  </conditionalFormatting>
  <conditionalFormatting sqref="AD54:AE54">
    <cfRule type="colorScale" priority="65">
      <colorScale>
        <cfvo type="min"/>
        <cfvo type="percentile" val="50"/>
        <cfvo type="max"/>
        <color rgb="FF63BE7B"/>
        <color rgb="FFFFEB84"/>
        <color rgb="FFF8696B"/>
      </colorScale>
    </cfRule>
    <cfRule type="containsText" dxfId="5" priority="64" operator="containsText" text="Progression">
      <formula>NOT(ISERROR(SEARCH("Progression",AD54)))</formula>
    </cfRule>
  </conditionalFormatting>
  <conditionalFormatting sqref="AD56:AE56">
    <cfRule type="colorScale" priority="63">
      <colorScale>
        <cfvo type="min"/>
        <cfvo type="percentile" val="50"/>
        <cfvo type="max"/>
        <color rgb="FF63BE7B"/>
        <color rgb="FFFFEB84"/>
        <color rgb="FFF8696B"/>
      </colorScale>
    </cfRule>
  </conditionalFormatting>
  <conditionalFormatting sqref="AD56:AE59">
    <cfRule type="containsText" dxfId="4" priority="56" operator="containsText" text="Progression">
      <formula>NOT(ISERROR(SEARCH("Progression",AD56)))</formula>
    </cfRule>
  </conditionalFormatting>
  <conditionalFormatting sqref="AD57:AE57">
    <cfRule type="colorScale" priority="61">
      <colorScale>
        <cfvo type="min"/>
        <cfvo type="percentile" val="50"/>
        <cfvo type="max"/>
        <color rgb="FF63BE7B"/>
        <color rgb="FFFFEB84"/>
        <color rgb="FFF8696B"/>
      </colorScale>
    </cfRule>
  </conditionalFormatting>
  <conditionalFormatting sqref="AD58:AE58">
    <cfRule type="colorScale" priority="59">
      <colorScale>
        <cfvo type="min"/>
        <cfvo type="percentile" val="50"/>
        <cfvo type="max"/>
        <color rgb="FF63BE7B"/>
        <color rgb="FFFFEB84"/>
        <color rgb="FFF8696B"/>
      </colorScale>
    </cfRule>
  </conditionalFormatting>
  <conditionalFormatting sqref="AD59:AE59">
    <cfRule type="colorScale" priority="57">
      <colorScale>
        <cfvo type="min"/>
        <cfvo type="percentile" val="50"/>
        <cfvo type="max"/>
        <color rgb="FF63BE7B"/>
        <color rgb="FFFFEB84"/>
        <color rgb="FFF8696B"/>
      </colorScale>
    </cfRule>
  </conditionalFormatting>
  <conditionalFormatting sqref="AD62:AE62">
    <cfRule type="containsText" dxfId="3" priority="54" operator="containsText" text="Progression">
      <formula>NOT(ISERROR(SEARCH("Progression",AD62)))</formula>
    </cfRule>
    <cfRule type="colorScale" priority="55">
      <colorScale>
        <cfvo type="min"/>
        <cfvo type="percentile" val="50"/>
        <cfvo type="max"/>
        <color rgb="FF63BE7B"/>
        <color rgb="FFFFEB84"/>
        <color rgb="FFF8696B"/>
      </colorScale>
    </cfRule>
  </conditionalFormatting>
  <conditionalFormatting sqref="AD73:AE73">
    <cfRule type="colorScale" priority="53">
      <colorScale>
        <cfvo type="min"/>
        <cfvo type="percentile" val="50"/>
        <cfvo type="max"/>
        <color rgb="FF63BE7B"/>
        <color rgb="FFFFEB84"/>
        <color rgb="FFF8696B"/>
      </colorScale>
    </cfRule>
  </conditionalFormatting>
  <conditionalFormatting sqref="AD73:AE82">
    <cfRule type="containsText" dxfId="2" priority="34" operator="containsText" text="Progression">
      <formula>NOT(ISERROR(SEARCH("Progression",AD73)))</formula>
    </cfRule>
  </conditionalFormatting>
  <conditionalFormatting sqref="AD74:AE74">
    <cfRule type="colorScale" priority="51">
      <colorScale>
        <cfvo type="min"/>
        <cfvo type="percentile" val="50"/>
        <cfvo type="max"/>
        <color rgb="FF63BE7B"/>
        <color rgb="FFFFEB84"/>
        <color rgb="FFF8696B"/>
      </colorScale>
    </cfRule>
  </conditionalFormatting>
  <conditionalFormatting sqref="AD75:AE75">
    <cfRule type="colorScale" priority="49">
      <colorScale>
        <cfvo type="min"/>
        <cfvo type="percentile" val="50"/>
        <cfvo type="max"/>
        <color rgb="FF63BE7B"/>
        <color rgb="FFFFEB84"/>
        <color rgb="FFF8696B"/>
      </colorScale>
    </cfRule>
  </conditionalFormatting>
  <conditionalFormatting sqref="AD76:AE76">
    <cfRule type="colorScale" priority="47">
      <colorScale>
        <cfvo type="min"/>
        <cfvo type="percentile" val="50"/>
        <cfvo type="max"/>
        <color rgb="FF63BE7B"/>
        <color rgb="FFFFEB84"/>
        <color rgb="FFF8696B"/>
      </colorScale>
    </cfRule>
  </conditionalFormatting>
  <conditionalFormatting sqref="AD77:AE77">
    <cfRule type="colorScale" priority="45">
      <colorScale>
        <cfvo type="min"/>
        <cfvo type="percentile" val="50"/>
        <cfvo type="max"/>
        <color rgb="FF63BE7B"/>
        <color rgb="FFFFEB84"/>
        <color rgb="FFF8696B"/>
      </colorScale>
    </cfRule>
  </conditionalFormatting>
  <conditionalFormatting sqref="AD78:AE78">
    <cfRule type="colorScale" priority="43">
      <colorScale>
        <cfvo type="min"/>
        <cfvo type="percentile" val="50"/>
        <cfvo type="max"/>
        <color rgb="FF63BE7B"/>
        <color rgb="FFFFEB84"/>
        <color rgb="FFF8696B"/>
      </colorScale>
    </cfRule>
  </conditionalFormatting>
  <conditionalFormatting sqref="AD79:AE79">
    <cfRule type="colorScale" priority="41">
      <colorScale>
        <cfvo type="min"/>
        <cfvo type="percentile" val="50"/>
        <cfvo type="max"/>
        <color rgb="FF63BE7B"/>
        <color rgb="FFFFEB84"/>
        <color rgb="FFF8696B"/>
      </colorScale>
    </cfRule>
  </conditionalFormatting>
  <conditionalFormatting sqref="AD80:AE80">
    <cfRule type="colorScale" priority="39">
      <colorScale>
        <cfvo type="min"/>
        <cfvo type="percentile" val="50"/>
        <cfvo type="max"/>
        <color rgb="FF63BE7B"/>
        <color rgb="FFFFEB84"/>
        <color rgb="FFF8696B"/>
      </colorScale>
    </cfRule>
  </conditionalFormatting>
  <conditionalFormatting sqref="AD81:AE81">
    <cfRule type="colorScale" priority="37">
      <colorScale>
        <cfvo type="min"/>
        <cfvo type="percentile" val="50"/>
        <cfvo type="max"/>
        <color rgb="FF63BE7B"/>
        <color rgb="FFFFEB84"/>
        <color rgb="FFF8696B"/>
      </colorScale>
    </cfRule>
  </conditionalFormatting>
  <conditionalFormatting sqref="AD82:AE82">
    <cfRule type="colorScale" priority="35">
      <colorScale>
        <cfvo type="min"/>
        <cfvo type="percentile" val="50"/>
        <cfvo type="max"/>
        <color rgb="FF63BE7B"/>
        <color rgb="FFFFEB84"/>
        <color rgb="FFF8696B"/>
      </colorScale>
    </cfRule>
  </conditionalFormatting>
  <conditionalFormatting sqref="AD102:AE102">
    <cfRule type="colorScale" priority="33">
      <colorScale>
        <cfvo type="min"/>
        <cfvo type="percentile" val="50"/>
        <cfvo type="max"/>
        <color rgb="FF63BE7B"/>
        <color rgb="FFFFEB84"/>
        <color rgb="FFF8696B"/>
      </colorScale>
    </cfRule>
  </conditionalFormatting>
  <conditionalFormatting sqref="AD102:AE111">
    <cfRule type="containsText" dxfId="1" priority="14" operator="containsText" text="Progression">
      <formula>NOT(ISERROR(SEARCH("Progression",AD102)))</formula>
    </cfRule>
  </conditionalFormatting>
  <conditionalFormatting sqref="AD103:AE103">
    <cfRule type="colorScale" priority="31">
      <colorScale>
        <cfvo type="min"/>
        <cfvo type="percentile" val="50"/>
        <cfvo type="max"/>
        <color rgb="FF63BE7B"/>
        <color rgb="FFFFEB84"/>
        <color rgb="FFF8696B"/>
      </colorScale>
    </cfRule>
  </conditionalFormatting>
  <conditionalFormatting sqref="AD104:AE104">
    <cfRule type="colorScale" priority="29">
      <colorScale>
        <cfvo type="min"/>
        <cfvo type="percentile" val="50"/>
        <cfvo type="max"/>
        <color rgb="FF63BE7B"/>
        <color rgb="FFFFEB84"/>
        <color rgb="FFF8696B"/>
      </colorScale>
    </cfRule>
  </conditionalFormatting>
  <conditionalFormatting sqref="AD105:AE105">
    <cfRule type="colorScale" priority="27">
      <colorScale>
        <cfvo type="min"/>
        <cfvo type="percentile" val="50"/>
        <cfvo type="max"/>
        <color rgb="FF63BE7B"/>
        <color rgb="FFFFEB84"/>
        <color rgb="FFF8696B"/>
      </colorScale>
    </cfRule>
  </conditionalFormatting>
  <conditionalFormatting sqref="AD106:AE106">
    <cfRule type="colorScale" priority="25">
      <colorScale>
        <cfvo type="min"/>
        <cfvo type="percentile" val="50"/>
        <cfvo type="max"/>
        <color rgb="FF63BE7B"/>
        <color rgb="FFFFEB84"/>
        <color rgb="FFF8696B"/>
      </colorScale>
    </cfRule>
  </conditionalFormatting>
  <conditionalFormatting sqref="AD107:AE107">
    <cfRule type="colorScale" priority="23">
      <colorScale>
        <cfvo type="min"/>
        <cfvo type="percentile" val="50"/>
        <cfvo type="max"/>
        <color rgb="FF63BE7B"/>
        <color rgb="FFFFEB84"/>
        <color rgb="FFF8696B"/>
      </colorScale>
    </cfRule>
  </conditionalFormatting>
  <conditionalFormatting sqref="AD108:AE108">
    <cfRule type="colorScale" priority="21">
      <colorScale>
        <cfvo type="min"/>
        <cfvo type="percentile" val="50"/>
        <cfvo type="max"/>
        <color rgb="FF63BE7B"/>
        <color rgb="FFFFEB84"/>
        <color rgb="FFF8696B"/>
      </colorScale>
    </cfRule>
  </conditionalFormatting>
  <conditionalFormatting sqref="AD109:AE109">
    <cfRule type="colorScale" priority="19">
      <colorScale>
        <cfvo type="min"/>
        <cfvo type="percentile" val="50"/>
        <cfvo type="max"/>
        <color rgb="FF63BE7B"/>
        <color rgb="FFFFEB84"/>
        <color rgb="FFF8696B"/>
      </colorScale>
    </cfRule>
  </conditionalFormatting>
  <conditionalFormatting sqref="AD110:AE110">
    <cfRule type="colorScale" priority="17">
      <colorScale>
        <cfvo type="min"/>
        <cfvo type="percentile" val="50"/>
        <cfvo type="max"/>
        <color rgb="FF63BE7B"/>
        <color rgb="FFFFEB84"/>
        <color rgb="FFF8696B"/>
      </colorScale>
    </cfRule>
  </conditionalFormatting>
  <conditionalFormatting sqref="AD111:AE111">
    <cfRule type="colorScale" priority="15">
      <colorScale>
        <cfvo type="min"/>
        <cfvo type="percentile" val="50"/>
        <cfvo type="max"/>
        <color rgb="FF63BE7B"/>
        <color rgb="FFFFEB84"/>
        <color rgb="FFF8696B"/>
      </colorScale>
    </cfRule>
  </conditionalFormatting>
  <conditionalFormatting sqref="AE1:AE1048576">
    <cfRule type="colorScale" priority="2">
      <colorScale>
        <cfvo type="min"/>
        <cfvo type="percentile" val="50"/>
        <cfvo type="max"/>
        <color rgb="FFF8696B"/>
        <color rgb="FFFFEB84"/>
        <color rgb="FF63BE7B"/>
      </colorScale>
    </cfRule>
  </conditionalFormatting>
  <conditionalFormatting sqref="AE6:AE7 AE9 AE12 AE14 AE18:AE19 AE21 AE23:AE24 AE26 AE28:AE30 AE46:AE47 AE51 AE54 AE56:AE59 AE62 AE73:AE84 AE98:AE115 AD4:AE4 AE87 AE91 AE93:AE94">
    <cfRule type="containsText" dxfId="0" priority="102" operator="containsText" text="Progression">
      <formula>NOT(ISERROR(SEARCH("Progression",AD4)))</formula>
    </cfRule>
  </conditionalFormatting>
  <pageMargins left="0.7" right="0.7" top="0.75" bottom="0.75" header="0.3" footer="0.3"/>
  <pageSetup paperSize="9" orientation="portrait" horizontalDpi="300" verticalDpi="300"/>
  <extLst>
    <ext xmlns:x14="http://schemas.microsoft.com/office/spreadsheetml/2009/9/main" uri="{78C0D931-6437-407d-A8EE-F0AAD7539E65}">
      <x14:conditionalFormattings>
        <x14:conditionalFormatting xmlns:xm="http://schemas.microsoft.com/office/excel/2006/main">
          <x14:cfRule type="dataBar" id="{B5D16E70-91D2-3648-9B96-4A7A9D51BA64}">
            <x14:dataBar minLength="0" maxLength="100" gradient="0">
              <x14:cfvo type="autoMin"/>
              <x14:cfvo type="autoMax"/>
              <x14:negativeFillColor rgb="FFFF0000"/>
              <x14:axisColor rgb="FF000000"/>
            </x14:dataBar>
          </x14:cfRule>
          <xm:sqref>D119:D155</xm:sqref>
        </x14:conditionalFormatting>
        <x14:conditionalFormatting xmlns:xm="http://schemas.microsoft.com/office/excel/2006/main">
          <x14:cfRule type="dataBar" id="{83AB184E-F286-484B-B2A0-35640E577D41}">
            <x14:dataBar minLength="0" maxLength="100" gradient="0">
              <x14:cfvo type="autoMin"/>
              <x14:cfvo type="autoMax"/>
              <x14:negativeFillColor rgb="FFFF0000"/>
              <x14:axisColor rgb="FF000000"/>
            </x14:dataBar>
          </x14:cfRule>
          <xm:sqref>D119:D159</xm:sqref>
        </x14:conditionalFormatting>
        <x14:conditionalFormatting xmlns:xm="http://schemas.microsoft.com/office/excel/2006/main">
          <x14:cfRule type="dataBar" id="{1480CE2C-3496-2A4F-BDB7-12AB982FAB61}">
            <x14:dataBar minLength="0" maxLength="100" gradient="0">
              <x14:cfvo type="autoMin"/>
              <x14:cfvo type="autoMax"/>
              <x14:negativeFillColor rgb="FFFF0000"/>
              <x14:axisColor rgb="FF000000"/>
            </x14:dataBar>
          </x14:cfRule>
          <xm:sqref>D156:D159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Huismans-15, M.A. (Maarten)</cp:lastModifiedBy>
  <dcterms:created xsi:type="dcterms:W3CDTF">2023-02-16T19:42:18Z</dcterms:created>
  <dcterms:modified xsi:type="dcterms:W3CDTF">2025-04-03T11:49:21Z</dcterms:modified>
</cp:coreProperties>
</file>