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huismans/surfdrive/Promotie/12. STRATEGIC/Analyse 2.0/resources/"/>
    </mc:Choice>
  </mc:AlternateContent>
  <xr:revisionPtr revIDLastSave="0" documentId="13_ncr:1_{CD32BCE4-A185-7E4D-915D-11C510436C35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 1" sheetId="1" r:id="rId1"/>
  </sheets>
  <definedNames>
    <definedName name="_xlnm._FilterDatabase" localSheetId="0" hidden="1">'Sheet 1'!$A$1:$Y$55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D53" i="1"/>
  <c r="D52" i="1"/>
  <c r="D51" i="1"/>
  <c r="D55" i="1"/>
  <c r="D4" i="1"/>
  <c r="D3" i="1"/>
  <c r="D2" i="1"/>
  <c r="D6" i="1"/>
  <c r="D5" i="1"/>
  <c r="D7" i="1"/>
  <c r="D9" i="1"/>
  <c r="D8" i="1"/>
  <c r="D10" i="1"/>
  <c r="D12" i="1"/>
  <c r="D11" i="1"/>
  <c r="D14" i="1"/>
  <c r="D13" i="1"/>
  <c r="D16" i="1"/>
  <c r="D15" i="1"/>
  <c r="D18" i="1"/>
  <c r="D19" i="1"/>
  <c r="D17" i="1"/>
  <c r="D20" i="1"/>
  <c r="D21" i="1"/>
  <c r="D22" i="1"/>
  <c r="D23" i="1"/>
  <c r="D24" i="1"/>
  <c r="D26" i="1"/>
  <c r="D25" i="1"/>
  <c r="D28" i="1"/>
  <c r="D27" i="1"/>
  <c r="D29" i="1"/>
  <c r="D30" i="1"/>
  <c r="D31" i="1"/>
  <c r="D32" i="1"/>
  <c r="D33" i="1"/>
  <c r="D34" i="1"/>
  <c r="D38" i="1"/>
  <c r="D35" i="1"/>
  <c r="D41" i="1"/>
  <c r="D42" i="1"/>
  <c r="D43" i="1"/>
  <c r="D39" i="1"/>
  <c r="D40" i="1"/>
  <c r="D36" i="1"/>
  <c r="D37" i="1"/>
  <c r="D48" i="1"/>
  <c r="D49" i="1"/>
  <c r="D50" i="1"/>
  <c r="D46" i="1"/>
  <c r="D44" i="1"/>
  <c r="D47" i="1"/>
  <c r="D45" i="1"/>
</calcChain>
</file>

<file path=xl/sharedStrings.xml><?xml version="1.0" encoding="utf-8"?>
<sst xmlns="http://schemas.openxmlformats.org/spreadsheetml/2006/main" count="289" uniqueCount="102">
  <si>
    <t>STR_ID</t>
  </si>
  <si>
    <t>Date_D0</t>
  </si>
  <si>
    <t>Date_D5</t>
  </si>
  <si>
    <t>screen_setup</t>
  </si>
  <si>
    <t>org_id</t>
  </si>
  <si>
    <t>exp_cond</t>
  </si>
  <si>
    <t>org_name</t>
  </si>
  <si>
    <t>RASTRIC</t>
  </si>
  <si>
    <t>chemo_naive</t>
  </si>
  <si>
    <t>QscoreD0</t>
  </si>
  <si>
    <t>Remarks</t>
  </si>
  <si>
    <t>D0_rowstart</t>
  </si>
  <si>
    <t>D0_inverted</t>
  </si>
  <si>
    <t>QscoreD5</t>
  </si>
  <si>
    <t>CTG-type</t>
  </si>
  <si>
    <t>D5 _comments</t>
  </si>
  <si>
    <t>D5_inverted</t>
  </si>
  <si>
    <t>data_file</t>
  </si>
  <si>
    <t>STR01</t>
  </si>
  <si>
    <t>FullscreenV1.xlsx</t>
  </si>
  <si>
    <t>RAS04</t>
  </si>
  <si>
    <t>3D</t>
  </si>
  <si>
    <t>Oude screening</t>
  </si>
  <si>
    <t>OPT0112</t>
  </si>
  <si>
    <t>OPT0016</t>
  </si>
  <si>
    <t>STR05</t>
  </si>
  <si>
    <t>RAS25</t>
  </si>
  <si>
    <t>OPT0014</t>
  </si>
  <si>
    <t>STR07</t>
  </si>
  <si>
    <t>RAS21</t>
  </si>
  <si>
    <t>STR10</t>
  </si>
  <si>
    <t>FullscreenV2.xlsx</t>
  </si>
  <si>
    <t>OPT0015</t>
  </si>
  <si>
    <t>Opt 15 in twee delen uitgelezen</t>
  </si>
  <si>
    <t>STR12</t>
  </si>
  <si>
    <t>STR15</t>
  </si>
  <si>
    <t>STR17</t>
  </si>
  <si>
    <t>OPT0005</t>
  </si>
  <si>
    <t>2D</t>
  </si>
  <si>
    <t>Tween normalization fail</t>
  </si>
  <si>
    <t>HUB-02-C2-89</t>
  </si>
  <si>
    <t>HUB-02-C2-89 oxaliplatin fail, Tween normalization fail</t>
  </si>
  <si>
    <t>2022-07-29_STR17_HUB-02-C2-89.xlsx</t>
  </si>
  <si>
    <t>STR18</t>
  </si>
  <si>
    <t>RAS12</t>
  </si>
  <si>
    <t>RAS27</t>
  </si>
  <si>
    <t>Te weinig lapatinib</t>
  </si>
  <si>
    <t>OPT0413</t>
  </si>
  <si>
    <t>Deels PBS, gecorrigeerd in file</t>
  </si>
  <si>
    <t>STR19</t>
  </si>
  <si>
    <t>RAS05</t>
  </si>
  <si>
    <t>Mogelijk concentraties buitenste randen verkeerd door geen folie over platen</t>
  </si>
  <si>
    <t>curve naxitoclax, lapatinib etc gek</t>
  </si>
  <si>
    <t>OPT0419</t>
  </si>
  <si>
    <t>STR20</t>
  </si>
  <si>
    <t>RAS06</t>
  </si>
  <si>
    <t>Tubing verstopt</t>
  </si>
  <si>
    <t>RAS13</t>
  </si>
  <si>
    <t>OPT0408</t>
  </si>
  <si>
    <t>STR21</t>
  </si>
  <si>
    <t>OPT0034</t>
  </si>
  <si>
    <t>Tubing ontstopt</t>
  </si>
  <si>
    <t>Geen navitoclax, tubing ontstopt</t>
  </si>
  <si>
    <t>RAS11</t>
  </si>
  <si>
    <t>STR22</t>
  </si>
  <si>
    <t>OPT0402</t>
  </si>
  <si>
    <t>Waarschijnlijk plaat omgekeerd - precies omgekeerde resultaten tov verwachting</t>
  </si>
  <si>
    <t>RAS16</t>
  </si>
  <si>
    <t>RAS22</t>
  </si>
  <si>
    <t>RAS24</t>
  </si>
  <si>
    <t>STR23</t>
  </si>
  <si>
    <t>OPT0024</t>
  </si>
  <si>
    <t>Tween controle is volledig dood - waarschijnlijk 3% tween gebruikt ipv 0.3% tween</t>
  </si>
  <si>
    <t>OPT0030</t>
  </si>
  <si>
    <t>OPT0424</t>
  </si>
  <si>
    <t>OPT0039</t>
  </si>
  <si>
    <t>3 min later uitgelezen</t>
  </si>
  <si>
    <t>HalfScreen.xlsx</t>
  </si>
  <si>
    <t>WNT_high</t>
  </si>
  <si>
    <t>WNT_low</t>
  </si>
  <si>
    <t>Curve_comments</t>
  </si>
  <si>
    <t>Passed_QC</t>
  </si>
  <si>
    <t>STR24A</t>
  </si>
  <si>
    <t>STR24B</t>
  </si>
  <si>
    <t>Analyse</t>
  </si>
  <si>
    <t>STR26</t>
  </si>
  <si>
    <t>FullscreenV3.xlsx</t>
  </si>
  <si>
    <t>OPT0421</t>
  </si>
  <si>
    <t>RAS28</t>
  </si>
  <si>
    <t>Niet goed de CTG toegevoegd</t>
  </si>
  <si>
    <t>Demi</t>
  </si>
  <si>
    <t>FullscreenV2_inverted.xlsx</t>
  </si>
  <si>
    <t>Tween_bad</t>
  </si>
  <si>
    <t>DMSO_bad</t>
  </si>
  <si>
    <t>Data_processed</t>
  </si>
  <si>
    <t>STR-D1</t>
  </si>
  <si>
    <t>STR-D2</t>
  </si>
  <si>
    <t>WAS OP</t>
  </si>
  <si>
    <t>HalfScreen_inverted.xlsx</t>
  </si>
  <si>
    <t>Analyse2</t>
  </si>
  <si>
    <t>Clin_benefit</t>
  </si>
  <si>
    <t>RAS_pct_change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</si>
</sst>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6"/>
  <sheetViews>
    <sheetView tabSelected="1" zoomScaleNormal="100" workbookViewId="0">
      <pane xSplit="4" ySplit="1" topLeftCell="Q2" activePane="bottomRight" state="frozen"/>
      <selection pane="topRight" activeCell="E1" sqref="E1"/>
      <selection pane="bottomLeft" activeCell="A2" sqref="A2"/>
      <selection pane="bottomRight" activeCell="AA54" sqref="AA54"/>
    </sheetView>
  </sheetViews>
  <sheetFormatPr baseColWidth="10" defaultRowHeight="15" x14ac:dyDescent="0.2"/>
  <cols>
    <col min="4" max="4" width="17" bestFit="1" customWidth="1"/>
    <col min="5" max="6" width="18" bestFit="1" customWidth="1"/>
    <col min="7" max="7" width="16.33203125" customWidth="1"/>
    <col min="11" max="11" width="23.5" bestFit="1" customWidth="1"/>
    <col min="16" max="16" width="64.5" bestFit="1" customWidth="1"/>
    <col min="21" max="21" width="11.6640625" bestFit="1" customWidth="1"/>
    <col min="24" max="24" width="12.1640625" bestFit="1" customWidth="1"/>
    <col min="25" max="25" width="12" bestFit="1" customWidth="1"/>
  </cols>
  <sheetData>
    <row r="1" spans="1:27" x14ac:dyDescent="0.2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2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80</v>
      </c>
      <c r="T1" t="s">
        <v>94</v>
      </c>
      <c r="U1" t="s">
        <v>81</v>
      </c>
      <c r="V1" t="s">
        <v>84</v>
      </c>
      <c r="W1" t="s">
        <v>99</v>
      </c>
      <c r="X1" t="s">
        <v>92</v>
      </c>
      <c r="Y1" t="s">
        <v>93</v>
      </c>
      <c r="Z1" t="s">
        <v>100</v>
      </c>
      <c r="AA1" t="s">
        <v>101</v>
      </c>
    </row>
    <row r="2" spans="1:27" x14ac:dyDescent="0.2">
      <c r="A2" t="s">
        <v>18</v>
      </c>
      <c r="B2" t="s">
        <v>24</v>
      </c>
      <c r="D2" t="str">
        <f t="shared" ref="D2:D33" si="0">IF(NOT(ISBLANK(C2)),B2&amp;"_"&amp;C2,B2)</f>
        <v>OPT0016</v>
      </c>
      <c r="E2" s="1">
        <v>44670</v>
      </c>
      <c r="F2" s="1">
        <v>44675</v>
      </c>
      <c r="G2" t="s">
        <v>19</v>
      </c>
      <c r="H2">
        <v>0</v>
      </c>
      <c r="I2">
        <v>1</v>
      </c>
      <c r="N2">
        <v>0</v>
      </c>
      <c r="O2" t="s">
        <v>21</v>
      </c>
      <c r="Q2">
        <v>0</v>
      </c>
      <c r="T2">
        <v>0</v>
      </c>
      <c r="V2">
        <v>0</v>
      </c>
      <c r="W2">
        <v>0</v>
      </c>
      <c r="Y2">
        <v>1</v>
      </c>
    </row>
    <row r="3" spans="1:27" x14ac:dyDescent="0.2">
      <c r="A3" t="s">
        <v>18</v>
      </c>
      <c r="B3" t="s">
        <v>23</v>
      </c>
      <c r="D3" t="str">
        <f t="shared" si="0"/>
        <v>OPT0112</v>
      </c>
      <c r="E3" s="1">
        <v>44670</v>
      </c>
      <c r="F3" s="1">
        <v>44675</v>
      </c>
      <c r="G3" t="s">
        <v>19</v>
      </c>
      <c r="H3">
        <v>0</v>
      </c>
      <c r="I3">
        <v>1</v>
      </c>
      <c r="N3">
        <v>0</v>
      </c>
      <c r="O3" t="s">
        <v>21</v>
      </c>
      <c r="Q3">
        <v>0</v>
      </c>
      <c r="T3">
        <v>0</v>
      </c>
      <c r="V3">
        <v>0</v>
      </c>
      <c r="W3">
        <v>0</v>
      </c>
      <c r="Y3">
        <v>1</v>
      </c>
    </row>
    <row r="4" spans="1:27" x14ac:dyDescent="0.2">
      <c r="A4" t="s">
        <v>18</v>
      </c>
      <c r="B4" t="s">
        <v>20</v>
      </c>
      <c r="D4" t="str">
        <f t="shared" si="0"/>
        <v>RAS04</v>
      </c>
      <c r="E4" s="1">
        <v>44670</v>
      </c>
      <c r="F4" s="1">
        <v>44675</v>
      </c>
      <c r="G4" t="s">
        <v>19</v>
      </c>
      <c r="H4">
        <v>1</v>
      </c>
      <c r="I4">
        <v>0</v>
      </c>
      <c r="N4">
        <v>0</v>
      </c>
      <c r="O4" t="s">
        <v>21</v>
      </c>
      <c r="P4" t="s">
        <v>22</v>
      </c>
      <c r="Q4">
        <v>0</v>
      </c>
      <c r="T4">
        <v>0</v>
      </c>
      <c r="V4">
        <v>0</v>
      </c>
      <c r="W4">
        <v>0</v>
      </c>
      <c r="Y4">
        <v>1</v>
      </c>
      <c r="Z4">
        <v>0</v>
      </c>
      <c r="AA4" s="2">
        <v>0.36</v>
      </c>
    </row>
    <row r="5" spans="1:27" x14ac:dyDescent="0.2">
      <c r="A5" t="s">
        <v>25</v>
      </c>
      <c r="B5" t="s">
        <v>27</v>
      </c>
      <c r="D5" t="str">
        <f t="shared" si="0"/>
        <v>OPT0014</v>
      </c>
      <c r="E5" s="1">
        <v>44679</v>
      </c>
      <c r="F5" s="1">
        <v>44683</v>
      </c>
      <c r="G5" t="s">
        <v>19</v>
      </c>
      <c r="H5">
        <v>0</v>
      </c>
      <c r="I5">
        <v>1</v>
      </c>
      <c r="N5">
        <v>0</v>
      </c>
      <c r="O5" t="s">
        <v>21</v>
      </c>
      <c r="Q5">
        <v>0</v>
      </c>
      <c r="T5">
        <v>0</v>
      </c>
      <c r="V5">
        <v>0</v>
      </c>
      <c r="W5">
        <v>0</v>
      </c>
      <c r="Y5">
        <v>1</v>
      </c>
    </row>
    <row r="6" spans="1:27" x14ac:dyDescent="0.2">
      <c r="A6" t="s">
        <v>25</v>
      </c>
      <c r="B6" t="s">
        <v>26</v>
      </c>
      <c r="D6" t="str">
        <f t="shared" si="0"/>
        <v>RAS25</v>
      </c>
      <c r="E6" s="1">
        <v>44679</v>
      </c>
      <c r="F6" s="1">
        <v>44683</v>
      </c>
      <c r="G6" t="s">
        <v>19</v>
      </c>
      <c r="H6">
        <v>1</v>
      </c>
      <c r="I6">
        <v>0</v>
      </c>
      <c r="N6">
        <v>0</v>
      </c>
      <c r="O6" t="s">
        <v>21</v>
      </c>
      <c r="P6" t="s">
        <v>22</v>
      </c>
      <c r="Q6">
        <v>0</v>
      </c>
      <c r="T6">
        <v>0</v>
      </c>
      <c r="V6">
        <v>0</v>
      </c>
      <c r="W6">
        <v>0</v>
      </c>
      <c r="Y6">
        <v>1</v>
      </c>
      <c r="Z6">
        <v>0</v>
      </c>
      <c r="AA6" s="2">
        <v>0.36</v>
      </c>
    </row>
    <row r="7" spans="1:27" x14ac:dyDescent="0.2">
      <c r="A7" t="s">
        <v>28</v>
      </c>
      <c r="B7" t="s">
        <v>29</v>
      </c>
      <c r="D7" t="str">
        <f t="shared" si="0"/>
        <v>RAS21</v>
      </c>
      <c r="E7" s="1">
        <v>44706</v>
      </c>
      <c r="F7" s="1">
        <v>44711</v>
      </c>
      <c r="G7" t="s">
        <v>19</v>
      </c>
      <c r="H7">
        <v>1</v>
      </c>
      <c r="I7">
        <v>0</v>
      </c>
      <c r="N7">
        <v>0</v>
      </c>
      <c r="O7" t="s">
        <v>21</v>
      </c>
      <c r="P7" t="s">
        <v>22</v>
      </c>
      <c r="Q7">
        <v>0</v>
      </c>
      <c r="T7">
        <v>0</v>
      </c>
      <c r="V7">
        <v>0</v>
      </c>
      <c r="W7">
        <v>0</v>
      </c>
      <c r="Y7">
        <v>1</v>
      </c>
      <c r="Z7">
        <v>0</v>
      </c>
      <c r="AA7" s="2">
        <v>0.18</v>
      </c>
    </row>
    <row r="8" spans="1:27" x14ac:dyDescent="0.2">
      <c r="A8" t="s">
        <v>30</v>
      </c>
      <c r="B8" t="s">
        <v>20</v>
      </c>
      <c r="D8" t="str">
        <f t="shared" si="0"/>
        <v>RAS04</v>
      </c>
      <c r="E8" s="1">
        <v>44741</v>
      </c>
      <c r="F8" s="1">
        <v>44746</v>
      </c>
      <c r="G8" t="s">
        <v>91</v>
      </c>
      <c r="H8">
        <v>1</v>
      </c>
      <c r="I8">
        <v>0</v>
      </c>
      <c r="L8">
        <v>13</v>
      </c>
      <c r="M8">
        <v>1</v>
      </c>
      <c r="N8">
        <v>3</v>
      </c>
      <c r="O8" t="s">
        <v>21</v>
      </c>
      <c r="Q8">
        <v>1</v>
      </c>
      <c r="T8">
        <v>1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 s="2">
        <v>0.36</v>
      </c>
    </row>
    <row r="9" spans="1:27" x14ac:dyDescent="0.2">
      <c r="A9" t="s">
        <v>30</v>
      </c>
      <c r="B9" t="s">
        <v>32</v>
      </c>
      <c r="D9" t="str">
        <f t="shared" si="0"/>
        <v>OPT0015</v>
      </c>
      <c r="E9" s="1">
        <v>44741</v>
      </c>
      <c r="F9" s="1">
        <v>44746</v>
      </c>
      <c r="G9" t="s">
        <v>31</v>
      </c>
      <c r="H9">
        <v>0</v>
      </c>
      <c r="I9">
        <v>1</v>
      </c>
      <c r="L9">
        <v>3</v>
      </c>
      <c r="M9">
        <v>0</v>
      </c>
      <c r="N9">
        <v>2</v>
      </c>
      <c r="O9" t="s">
        <v>21</v>
      </c>
      <c r="P9" t="s">
        <v>33</v>
      </c>
      <c r="Q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AA9" s="2"/>
    </row>
    <row r="10" spans="1:27" x14ac:dyDescent="0.2">
      <c r="A10" t="s">
        <v>34</v>
      </c>
      <c r="B10" t="s">
        <v>24</v>
      </c>
      <c r="D10" t="str">
        <f t="shared" si="0"/>
        <v>OPT0016</v>
      </c>
      <c r="E10" s="1">
        <v>44750</v>
      </c>
      <c r="F10" s="1">
        <v>44755</v>
      </c>
      <c r="G10" t="s">
        <v>31</v>
      </c>
      <c r="H10">
        <v>0</v>
      </c>
      <c r="I10">
        <v>1</v>
      </c>
      <c r="L10">
        <v>13</v>
      </c>
      <c r="M10">
        <v>1</v>
      </c>
      <c r="N10">
        <v>3</v>
      </c>
      <c r="O10" t="s">
        <v>21</v>
      </c>
      <c r="Q10">
        <v>0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</row>
    <row r="11" spans="1:27" x14ac:dyDescent="0.2">
      <c r="A11" t="s">
        <v>34</v>
      </c>
      <c r="B11" t="s">
        <v>23</v>
      </c>
      <c r="D11" t="str">
        <f t="shared" si="0"/>
        <v>OPT0112</v>
      </c>
      <c r="E11" s="1">
        <v>44750</v>
      </c>
      <c r="F11" s="1">
        <v>44755</v>
      </c>
      <c r="G11" t="s">
        <v>31</v>
      </c>
      <c r="H11">
        <v>0</v>
      </c>
      <c r="I11">
        <v>1</v>
      </c>
      <c r="L11">
        <v>7</v>
      </c>
      <c r="M11">
        <v>0</v>
      </c>
      <c r="N11">
        <v>3</v>
      </c>
      <c r="O11" t="s">
        <v>21</v>
      </c>
      <c r="Q11">
        <v>0</v>
      </c>
      <c r="T11">
        <v>1</v>
      </c>
      <c r="U11">
        <v>0</v>
      </c>
      <c r="V11">
        <v>0</v>
      </c>
      <c r="W11">
        <v>0</v>
      </c>
      <c r="X11">
        <v>1</v>
      </c>
      <c r="Y11">
        <v>0</v>
      </c>
    </row>
    <row r="12" spans="1:27" x14ac:dyDescent="0.2">
      <c r="A12" t="s">
        <v>34</v>
      </c>
      <c r="B12" t="s">
        <v>26</v>
      </c>
      <c r="D12" t="str">
        <f t="shared" si="0"/>
        <v>RAS25</v>
      </c>
      <c r="E12" s="1">
        <v>44750</v>
      </c>
      <c r="F12" s="1">
        <v>44755</v>
      </c>
      <c r="G12" t="s">
        <v>31</v>
      </c>
      <c r="H12">
        <v>1</v>
      </c>
      <c r="I12">
        <v>0</v>
      </c>
      <c r="L12">
        <v>3</v>
      </c>
      <c r="M12">
        <v>0</v>
      </c>
      <c r="N12">
        <v>3</v>
      </c>
      <c r="O12" t="s">
        <v>21</v>
      </c>
      <c r="Q12">
        <v>0</v>
      </c>
      <c r="T12">
        <v>1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 s="2">
        <v>0.32</v>
      </c>
    </row>
    <row r="13" spans="1:27" x14ac:dyDescent="0.2">
      <c r="A13" t="s">
        <v>35</v>
      </c>
      <c r="B13" t="s">
        <v>27</v>
      </c>
      <c r="D13" t="str">
        <f t="shared" si="0"/>
        <v>OPT0014</v>
      </c>
      <c r="E13" s="1">
        <v>44760</v>
      </c>
      <c r="F13" s="1">
        <v>44765</v>
      </c>
      <c r="G13" t="s">
        <v>31</v>
      </c>
      <c r="H13">
        <v>0</v>
      </c>
      <c r="I13">
        <v>1</v>
      </c>
      <c r="L13">
        <v>7</v>
      </c>
      <c r="M13">
        <v>0</v>
      </c>
      <c r="N13">
        <v>3</v>
      </c>
      <c r="O13" t="s">
        <v>21</v>
      </c>
      <c r="Q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</row>
    <row r="14" spans="1:27" x14ac:dyDescent="0.2">
      <c r="A14" t="s">
        <v>35</v>
      </c>
      <c r="B14" t="s">
        <v>29</v>
      </c>
      <c r="D14" t="str">
        <f t="shared" si="0"/>
        <v>RAS21</v>
      </c>
      <c r="E14" s="1">
        <v>44760</v>
      </c>
      <c r="F14" s="1">
        <v>44765</v>
      </c>
      <c r="G14" t="s">
        <v>31</v>
      </c>
      <c r="H14">
        <v>1</v>
      </c>
      <c r="I14">
        <v>0</v>
      </c>
      <c r="L14">
        <v>3</v>
      </c>
      <c r="M14">
        <v>0</v>
      </c>
      <c r="N14">
        <v>3</v>
      </c>
      <c r="O14" t="s">
        <v>21</v>
      </c>
      <c r="Q14">
        <v>0</v>
      </c>
      <c r="T14">
        <v>1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 s="2">
        <v>0.05</v>
      </c>
    </row>
    <row r="15" spans="1:27" x14ac:dyDescent="0.2">
      <c r="A15" t="s">
        <v>36</v>
      </c>
      <c r="B15" t="s">
        <v>40</v>
      </c>
      <c r="D15" t="str">
        <f t="shared" si="0"/>
        <v>HUB-02-C2-89</v>
      </c>
      <c r="E15" s="1">
        <v>44771</v>
      </c>
      <c r="F15" s="1">
        <v>44776</v>
      </c>
      <c r="G15" t="s">
        <v>31</v>
      </c>
      <c r="H15">
        <v>0</v>
      </c>
      <c r="I15">
        <v>1</v>
      </c>
      <c r="L15">
        <v>13</v>
      </c>
      <c r="M15">
        <v>1</v>
      </c>
      <c r="N15">
        <v>1</v>
      </c>
      <c r="O15" t="s">
        <v>38</v>
      </c>
      <c r="P15" t="s">
        <v>41</v>
      </c>
      <c r="Q15">
        <v>0</v>
      </c>
      <c r="R15" t="s">
        <v>42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</row>
    <row r="16" spans="1:27" x14ac:dyDescent="0.2">
      <c r="A16" t="s">
        <v>36</v>
      </c>
      <c r="B16" t="s">
        <v>37</v>
      </c>
      <c r="D16" t="str">
        <f t="shared" si="0"/>
        <v>OPT0005</v>
      </c>
      <c r="E16" s="1">
        <v>44771</v>
      </c>
      <c r="F16" s="1">
        <v>44776</v>
      </c>
      <c r="G16" t="s">
        <v>31</v>
      </c>
      <c r="H16">
        <v>0</v>
      </c>
      <c r="I16">
        <v>1</v>
      </c>
      <c r="L16">
        <v>9</v>
      </c>
      <c r="M16">
        <v>1</v>
      </c>
      <c r="N16">
        <v>2</v>
      </c>
      <c r="O16" t="s">
        <v>38</v>
      </c>
      <c r="P16" t="s">
        <v>39</v>
      </c>
      <c r="Q16">
        <v>0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</row>
    <row r="17" spans="1:27" x14ac:dyDescent="0.2">
      <c r="A17" t="s">
        <v>43</v>
      </c>
      <c r="B17" t="s">
        <v>47</v>
      </c>
      <c r="D17" t="str">
        <f t="shared" si="0"/>
        <v>OPT0413</v>
      </c>
      <c r="E17" s="1">
        <v>44798</v>
      </c>
      <c r="F17" s="1">
        <v>44803</v>
      </c>
      <c r="G17" t="s">
        <v>31</v>
      </c>
      <c r="H17">
        <v>0</v>
      </c>
      <c r="I17">
        <v>1</v>
      </c>
      <c r="J17">
        <v>2</v>
      </c>
      <c r="K17" t="s">
        <v>48</v>
      </c>
      <c r="L17">
        <v>1</v>
      </c>
      <c r="M17">
        <v>0</v>
      </c>
      <c r="N17">
        <v>2</v>
      </c>
      <c r="O17" t="s">
        <v>21</v>
      </c>
      <c r="P17" t="s">
        <v>46</v>
      </c>
      <c r="Q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</row>
    <row r="18" spans="1:27" x14ac:dyDescent="0.2">
      <c r="A18" t="s">
        <v>43</v>
      </c>
      <c r="B18" t="s">
        <v>44</v>
      </c>
      <c r="D18" t="str">
        <f t="shared" si="0"/>
        <v>RAS12</v>
      </c>
      <c r="E18" s="1">
        <v>44798</v>
      </c>
      <c r="F18" s="1">
        <v>44803</v>
      </c>
      <c r="G18" t="s">
        <v>31</v>
      </c>
      <c r="H18">
        <v>1</v>
      </c>
      <c r="I18">
        <v>0</v>
      </c>
      <c r="J18">
        <v>3</v>
      </c>
      <c r="L18">
        <v>13</v>
      </c>
      <c r="M18">
        <v>1</v>
      </c>
      <c r="N18">
        <v>2</v>
      </c>
      <c r="O18" t="s">
        <v>21</v>
      </c>
      <c r="Q18">
        <v>0</v>
      </c>
      <c r="T18">
        <v>1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 s="2">
        <v>0.11</v>
      </c>
    </row>
    <row r="19" spans="1:27" x14ac:dyDescent="0.2">
      <c r="A19" t="s">
        <v>43</v>
      </c>
      <c r="B19" t="s">
        <v>45</v>
      </c>
      <c r="D19" t="str">
        <f t="shared" si="0"/>
        <v>RAS27</v>
      </c>
      <c r="E19" s="1">
        <v>44798</v>
      </c>
      <c r="F19" s="1">
        <v>44803</v>
      </c>
      <c r="G19" t="s">
        <v>31</v>
      </c>
      <c r="H19">
        <v>1</v>
      </c>
      <c r="I19">
        <v>0</v>
      </c>
      <c r="J19">
        <v>3</v>
      </c>
      <c r="L19">
        <v>15</v>
      </c>
      <c r="M19">
        <v>1</v>
      </c>
      <c r="N19">
        <v>2</v>
      </c>
      <c r="O19" t="s">
        <v>21</v>
      </c>
      <c r="P19" t="s">
        <v>46</v>
      </c>
      <c r="Q19">
        <v>0</v>
      </c>
      <c r="T19">
        <v>1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 s="2">
        <v>0.37</v>
      </c>
    </row>
    <row r="20" spans="1:27" x14ac:dyDescent="0.2">
      <c r="A20" t="s">
        <v>49</v>
      </c>
      <c r="B20" t="s">
        <v>50</v>
      </c>
      <c r="D20" t="str">
        <f t="shared" si="0"/>
        <v>RAS05</v>
      </c>
      <c r="E20" s="1">
        <v>44823</v>
      </c>
      <c r="F20" s="1">
        <v>44828</v>
      </c>
      <c r="G20" t="s">
        <v>31</v>
      </c>
      <c r="H20">
        <v>1</v>
      </c>
      <c r="I20">
        <v>0</v>
      </c>
      <c r="J20">
        <v>2</v>
      </c>
      <c r="L20">
        <v>9</v>
      </c>
      <c r="M20">
        <v>1</v>
      </c>
      <c r="N20">
        <v>2</v>
      </c>
      <c r="O20" t="s">
        <v>21</v>
      </c>
      <c r="P20" t="s">
        <v>51</v>
      </c>
      <c r="Q20">
        <v>0</v>
      </c>
      <c r="S20" t="s">
        <v>52</v>
      </c>
      <c r="T20">
        <v>1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 s="2">
        <v>0.12</v>
      </c>
    </row>
    <row r="21" spans="1:27" x14ac:dyDescent="0.2">
      <c r="A21" t="s">
        <v>49</v>
      </c>
      <c r="B21" t="s">
        <v>53</v>
      </c>
      <c r="D21" t="str">
        <f t="shared" si="0"/>
        <v>OPT0419</v>
      </c>
      <c r="E21" s="1">
        <v>44823</v>
      </c>
      <c r="F21" s="1">
        <v>44828</v>
      </c>
      <c r="G21" t="s">
        <v>31</v>
      </c>
      <c r="H21">
        <v>0</v>
      </c>
      <c r="I21">
        <v>1</v>
      </c>
      <c r="J21">
        <v>2</v>
      </c>
      <c r="L21">
        <v>7</v>
      </c>
      <c r="M21">
        <v>0</v>
      </c>
      <c r="N21">
        <v>2</v>
      </c>
      <c r="O21" t="s">
        <v>21</v>
      </c>
      <c r="P21" t="s">
        <v>51</v>
      </c>
      <c r="Q21">
        <v>0</v>
      </c>
      <c r="S21" t="s">
        <v>52</v>
      </c>
      <c r="T21">
        <v>1</v>
      </c>
      <c r="U21">
        <v>0</v>
      </c>
      <c r="V21">
        <v>0</v>
      </c>
      <c r="W21">
        <v>0</v>
      </c>
      <c r="X21">
        <v>1</v>
      </c>
      <c r="Y21">
        <v>1</v>
      </c>
      <c r="AA21" s="2"/>
    </row>
    <row r="22" spans="1:27" x14ac:dyDescent="0.2">
      <c r="A22" t="s">
        <v>54</v>
      </c>
      <c r="B22" t="s">
        <v>55</v>
      </c>
      <c r="D22" t="str">
        <f t="shared" si="0"/>
        <v>RAS06</v>
      </c>
      <c r="E22" s="1">
        <v>44830</v>
      </c>
      <c r="F22" s="1">
        <v>44835</v>
      </c>
      <c r="G22" t="s">
        <v>31</v>
      </c>
      <c r="H22">
        <v>1</v>
      </c>
      <c r="I22">
        <v>0</v>
      </c>
      <c r="J22">
        <v>3</v>
      </c>
      <c r="L22">
        <v>3</v>
      </c>
      <c r="M22">
        <v>0</v>
      </c>
      <c r="N22">
        <v>2</v>
      </c>
      <c r="O22" t="s">
        <v>21</v>
      </c>
      <c r="P22" t="s">
        <v>56</v>
      </c>
      <c r="Q22">
        <v>0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 s="2">
        <v>0.12</v>
      </c>
    </row>
    <row r="23" spans="1:27" x14ac:dyDescent="0.2">
      <c r="A23" t="s">
        <v>54</v>
      </c>
      <c r="B23" t="s">
        <v>57</v>
      </c>
      <c r="D23" t="str">
        <f t="shared" si="0"/>
        <v>RAS13</v>
      </c>
      <c r="E23" s="1">
        <v>44830</v>
      </c>
      <c r="F23" s="1">
        <v>44835</v>
      </c>
      <c r="G23" t="s">
        <v>31</v>
      </c>
      <c r="H23">
        <v>1</v>
      </c>
      <c r="I23">
        <v>0</v>
      </c>
      <c r="J23">
        <v>3</v>
      </c>
      <c r="L23">
        <v>1</v>
      </c>
      <c r="M23">
        <v>0</v>
      </c>
      <c r="N23">
        <v>2</v>
      </c>
      <c r="O23" t="s">
        <v>21</v>
      </c>
      <c r="P23" t="s">
        <v>56</v>
      </c>
      <c r="Q23">
        <v>0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 s="2">
        <v>0.39</v>
      </c>
    </row>
    <row r="24" spans="1:27" x14ac:dyDescent="0.2">
      <c r="A24" t="s">
        <v>54</v>
      </c>
      <c r="B24" t="s">
        <v>58</v>
      </c>
      <c r="D24" t="str">
        <f t="shared" si="0"/>
        <v>OPT0408</v>
      </c>
      <c r="E24" s="1">
        <v>44830</v>
      </c>
      <c r="F24" s="1">
        <v>44835</v>
      </c>
      <c r="G24" t="s">
        <v>31</v>
      </c>
      <c r="H24">
        <v>0</v>
      </c>
      <c r="I24">
        <v>1</v>
      </c>
      <c r="J24">
        <v>3</v>
      </c>
      <c r="L24">
        <v>5</v>
      </c>
      <c r="M24">
        <v>0</v>
      </c>
      <c r="N24">
        <v>2</v>
      </c>
      <c r="O24" t="s">
        <v>21</v>
      </c>
      <c r="P24" t="s">
        <v>56</v>
      </c>
      <c r="Q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AA24" s="2"/>
    </row>
    <row r="25" spans="1:27" x14ac:dyDescent="0.2">
      <c r="A25" t="s">
        <v>59</v>
      </c>
      <c r="B25" t="s">
        <v>63</v>
      </c>
      <c r="D25" t="str">
        <f t="shared" si="0"/>
        <v>RAS11</v>
      </c>
      <c r="E25" s="1">
        <v>44841</v>
      </c>
      <c r="F25" s="1">
        <v>44845</v>
      </c>
      <c r="G25" t="s">
        <v>31</v>
      </c>
      <c r="H25">
        <v>1</v>
      </c>
      <c r="I25">
        <v>0</v>
      </c>
      <c r="J25">
        <v>3</v>
      </c>
      <c r="K25" t="s">
        <v>61</v>
      </c>
      <c r="L25">
        <v>3</v>
      </c>
      <c r="M25">
        <v>0</v>
      </c>
      <c r="N25">
        <v>1</v>
      </c>
      <c r="O25" t="s">
        <v>38</v>
      </c>
      <c r="P25" t="s">
        <v>62</v>
      </c>
      <c r="Q25">
        <v>0</v>
      </c>
      <c r="T25">
        <v>1</v>
      </c>
      <c r="U25">
        <v>0</v>
      </c>
      <c r="V25">
        <v>0</v>
      </c>
      <c r="W25">
        <v>0</v>
      </c>
      <c r="X25">
        <v>1</v>
      </c>
      <c r="Y25">
        <v>1</v>
      </c>
      <c r="Z25">
        <v>1</v>
      </c>
      <c r="AA25" s="2">
        <v>0.04</v>
      </c>
    </row>
    <row r="26" spans="1:27" x14ac:dyDescent="0.2">
      <c r="A26" t="s">
        <v>59</v>
      </c>
      <c r="B26" t="s">
        <v>60</v>
      </c>
      <c r="D26" t="str">
        <f t="shared" si="0"/>
        <v>OPT0034</v>
      </c>
      <c r="E26" s="1">
        <v>44841</v>
      </c>
      <c r="F26" s="1">
        <v>44845</v>
      </c>
      <c r="G26" t="s">
        <v>31</v>
      </c>
      <c r="H26">
        <v>0</v>
      </c>
      <c r="I26">
        <v>1</v>
      </c>
      <c r="J26">
        <v>3</v>
      </c>
      <c r="K26" t="s">
        <v>61</v>
      </c>
      <c r="L26">
        <v>7</v>
      </c>
      <c r="M26">
        <v>0</v>
      </c>
      <c r="N26">
        <v>1</v>
      </c>
      <c r="O26" t="s">
        <v>38</v>
      </c>
      <c r="P26" t="s">
        <v>62</v>
      </c>
      <c r="Q26">
        <v>0</v>
      </c>
      <c r="T26">
        <v>1</v>
      </c>
      <c r="U26">
        <v>0</v>
      </c>
      <c r="V26">
        <v>0</v>
      </c>
      <c r="W26">
        <v>0</v>
      </c>
      <c r="X26">
        <v>1</v>
      </c>
      <c r="Y26">
        <v>0</v>
      </c>
      <c r="AA26" s="2"/>
    </row>
    <row r="27" spans="1:27" x14ac:dyDescent="0.2">
      <c r="A27" t="s">
        <v>64</v>
      </c>
      <c r="B27" t="s">
        <v>67</v>
      </c>
      <c r="D27" t="str">
        <f t="shared" si="0"/>
        <v>RAS16</v>
      </c>
      <c r="E27" s="1">
        <v>44862</v>
      </c>
      <c r="F27" s="1">
        <v>44867</v>
      </c>
      <c r="G27" t="s">
        <v>31</v>
      </c>
      <c r="H27">
        <v>1</v>
      </c>
      <c r="I27">
        <v>0</v>
      </c>
      <c r="J27">
        <v>2</v>
      </c>
      <c r="K27" t="s">
        <v>48</v>
      </c>
      <c r="L27">
        <v>13</v>
      </c>
      <c r="M27">
        <v>1</v>
      </c>
      <c r="N27">
        <v>1</v>
      </c>
      <c r="O27" t="s">
        <v>21</v>
      </c>
      <c r="P27" t="s">
        <v>66</v>
      </c>
      <c r="Q27">
        <v>0</v>
      </c>
      <c r="T27">
        <v>1</v>
      </c>
      <c r="U27">
        <v>0</v>
      </c>
      <c r="V27">
        <v>0</v>
      </c>
      <c r="W27">
        <v>0</v>
      </c>
      <c r="X27">
        <v>1</v>
      </c>
      <c r="Y27">
        <v>1</v>
      </c>
      <c r="Z27">
        <v>0</v>
      </c>
      <c r="AA27" s="2">
        <v>0.13</v>
      </c>
    </row>
    <row r="28" spans="1:27" x14ac:dyDescent="0.2">
      <c r="A28" t="s">
        <v>64</v>
      </c>
      <c r="B28" t="s">
        <v>65</v>
      </c>
      <c r="D28" t="str">
        <f t="shared" si="0"/>
        <v>OPT0402</v>
      </c>
      <c r="E28" s="1">
        <v>44862</v>
      </c>
      <c r="F28" s="1">
        <v>44867</v>
      </c>
      <c r="G28" t="s">
        <v>31</v>
      </c>
      <c r="H28">
        <v>0</v>
      </c>
      <c r="I28">
        <v>1</v>
      </c>
      <c r="J28">
        <v>2</v>
      </c>
      <c r="K28" t="s">
        <v>48</v>
      </c>
      <c r="L28">
        <v>11</v>
      </c>
      <c r="M28">
        <v>1</v>
      </c>
      <c r="N28">
        <v>1</v>
      </c>
      <c r="O28" t="s">
        <v>21</v>
      </c>
      <c r="P28" t="s">
        <v>66</v>
      </c>
      <c r="Q28">
        <v>0</v>
      </c>
      <c r="T28">
        <v>1</v>
      </c>
      <c r="U28">
        <v>0</v>
      </c>
      <c r="V28">
        <v>0</v>
      </c>
      <c r="W28">
        <v>0</v>
      </c>
      <c r="X28">
        <v>1</v>
      </c>
      <c r="Y28">
        <v>0</v>
      </c>
      <c r="AA28" s="2"/>
    </row>
    <row r="29" spans="1:27" x14ac:dyDescent="0.2">
      <c r="A29" t="s">
        <v>64</v>
      </c>
      <c r="B29" t="s">
        <v>68</v>
      </c>
      <c r="D29" t="str">
        <f t="shared" si="0"/>
        <v>RAS22</v>
      </c>
      <c r="E29" s="1">
        <v>44862</v>
      </c>
      <c r="F29" s="1">
        <v>44867</v>
      </c>
      <c r="G29" t="s">
        <v>31</v>
      </c>
      <c r="H29">
        <v>1</v>
      </c>
      <c r="I29">
        <v>0</v>
      </c>
      <c r="J29">
        <v>2</v>
      </c>
      <c r="K29" t="s">
        <v>48</v>
      </c>
      <c r="L29">
        <v>11</v>
      </c>
      <c r="M29">
        <v>1</v>
      </c>
      <c r="N29">
        <v>1</v>
      </c>
      <c r="O29" t="s">
        <v>21</v>
      </c>
      <c r="P29" t="s">
        <v>66</v>
      </c>
      <c r="Q29">
        <v>0</v>
      </c>
      <c r="T29">
        <v>1</v>
      </c>
      <c r="U29">
        <v>0</v>
      </c>
      <c r="V29">
        <v>0</v>
      </c>
      <c r="W29">
        <v>0</v>
      </c>
      <c r="X29">
        <v>1</v>
      </c>
      <c r="Y29">
        <v>1</v>
      </c>
      <c r="Z29">
        <v>0</v>
      </c>
      <c r="AA29" s="2">
        <v>0.23</v>
      </c>
    </row>
    <row r="30" spans="1:27" x14ac:dyDescent="0.2">
      <c r="A30" t="s">
        <v>64</v>
      </c>
      <c r="B30" t="s">
        <v>69</v>
      </c>
      <c r="D30" t="str">
        <f t="shared" si="0"/>
        <v>RAS24</v>
      </c>
      <c r="E30" s="1">
        <v>44862</v>
      </c>
      <c r="F30" s="1">
        <v>44867</v>
      </c>
      <c r="G30" t="s">
        <v>31</v>
      </c>
      <c r="H30">
        <v>1</v>
      </c>
      <c r="I30">
        <v>0</v>
      </c>
      <c r="J30">
        <v>2</v>
      </c>
      <c r="K30" t="s">
        <v>48</v>
      </c>
      <c r="L30">
        <v>9</v>
      </c>
      <c r="M30">
        <v>1</v>
      </c>
      <c r="N30">
        <v>1</v>
      </c>
      <c r="O30" t="s">
        <v>21</v>
      </c>
      <c r="P30" t="s">
        <v>66</v>
      </c>
      <c r="Q30">
        <v>0</v>
      </c>
      <c r="T30">
        <v>1</v>
      </c>
      <c r="U30">
        <v>0</v>
      </c>
      <c r="V30">
        <v>0</v>
      </c>
      <c r="W30">
        <v>0</v>
      </c>
      <c r="X30">
        <v>1</v>
      </c>
      <c r="Y30">
        <v>1</v>
      </c>
      <c r="Z30">
        <v>0</v>
      </c>
      <c r="AA30" s="2">
        <v>7.0000000000000007E-2</v>
      </c>
    </row>
    <row r="31" spans="1:27" x14ac:dyDescent="0.2">
      <c r="A31" t="s">
        <v>70</v>
      </c>
      <c r="B31" t="s">
        <v>71</v>
      </c>
      <c r="D31" t="str">
        <f t="shared" si="0"/>
        <v>OPT0024</v>
      </c>
      <c r="E31" s="1">
        <v>44911</v>
      </c>
      <c r="F31" s="1">
        <v>44916</v>
      </c>
      <c r="G31" t="s">
        <v>31</v>
      </c>
      <c r="H31">
        <v>0</v>
      </c>
      <c r="I31">
        <v>1</v>
      </c>
      <c r="J31">
        <v>3</v>
      </c>
      <c r="L31">
        <v>11</v>
      </c>
      <c r="M31">
        <v>0</v>
      </c>
      <c r="N31">
        <v>2</v>
      </c>
      <c r="O31" t="s">
        <v>21</v>
      </c>
      <c r="P31" t="s">
        <v>72</v>
      </c>
      <c r="Q31">
        <v>0</v>
      </c>
      <c r="T31">
        <v>1</v>
      </c>
      <c r="U31">
        <v>0</v>
      </c>
      <c r="V31">
        <v>0</v>
      </c>
      <c r="W31">
        <v>0</v>
      </c>
      <c r="X31">
        <v>1</v>
      </c>
      <c r="Y31">
        <v>0</v>
      </c>
    </row>
    <row r="32" spans="1:27" x14ac:dyDescent="0.2">
      <c r="A32" t="s">
        <v>70</v>
      </c>
      <c r="B32" t="s">
        <v>73</v>
      </c>
      <c r="D32" t="str">
        <f t="shared" si="0"/>
        <v>OPT0030</v>
      </c>
      <c r="E32" s="1">
        <v>44911</v>
      </c>
      <c r="F32" s="1">
        <v>44916</v>
      </c>
      <c r="G32" t="s">
        <v>31</v>
      </c>
      <c r="H32">
        <v>0</v>
      </c>
      <c r="I32">
        <v>0</v>
      </c>
      <c r="J32">
        <v>3</v>
      </c>
      <c r="L32">
        <v>15</v>
      </c>
      <c r="M32">
        <v>1</v>
      </c>
      <c r="N32">
        <v>2</v>
      </c>
      <c r="O32" t="s">
        <v>21</v>
      </c>
      <c r="P32" t="s">
        <v>72</v>
      </c>
      <c r="Q32">
        <v>0</v>
      </c>
      <c r="T32">
        <v>1</v>
      </c>
      <c r="U32">
        <v>0</v>
      </c>
      <c r="V32">
        <v>0</v>
      </c>
      <c r="W32">
        <v>0</v>
      </c>
      <c r="X32">
        <v>1</v>
      </c>
      <c r="Y32">
        <v>0</v>
      </c>
    </row>
    <row r="33" spans="1:27" x14ac:dyDescent="0.2">
      <c r="A33" t="s">
        <v>70</v>
      </c>
      <c r="B33" t="s">
        <v>74</v>
      </c>
      <c r="D33" t="str">
        <f t="shared" si="0"/>
        <v>OPT0424</v>
      </c>
      <c r="E33" s="1">
        <v>44911</v>
      </c>
      <c r="F33" s="1">
        <v>44916</v>
      </c>
      <c r="G33" t="s">
        <v>31</v>
      </c>
      <c r="H33">
        <v>0</v>
      </c>
      <c r="I33">
        <v>0</v>
      </c>
      <c r="J33">
        <v>3</v>
      </c>
      <c r="L33">
        <v>5</v>
      </c>
      <c r="M33">
        <v>0</v>
      </c>
      <c r="N33">
        <v>2</v>
      </c>
      <c r="O33" t="s">
        <v>21</v>
      </c>
      <c r="P33" t="s">
        <v>72</v>
      </c>
      <c r="Q33">
        <v>0</v>
      </c>
      <c r="T33">
        <v>1</v>
      </c>
      <c r="U33">
        <v>0</v>
      </c>
      <c r="V33">
        <v>0</v>
      </c>
      <c r="W33">
        <v>0</v>
      </c>
      <c r="X33">
        <v>1</v>
      </c>
      <c r="Y33">
        <v>1</v>
      </c>
    </row>
    <row r="34" spans="1:27" x14ac:dyDescent="0.2">
      <c r="A34" t="s">
        <v>82</v>
      </c>
      <c r="B34" t="s">
        <v>75</v>
      </c>
      <c r="D34" t="str">
        <f t="shared" ref="D34:D65" si="1">IF(NOT(ISBLANK(C34)),B34&amp;"_"&amp;C34,B34)</f>
        <v>OPT0039</v>
      </c>
      <c r="E34" s="1">
        <v>44932</v>
      </c>
      <c r="F34" s="1">
        <v>44937</v>
      </c>
      <c r="G34" t="s">
        <v>31</v>
      </c>
      <c r="H34">
        <v>0</v>
      </c>
      <c r="I34">
        <v>1</v>
      </c>
      <c r="J34">
        <v>3</v>
      </c>
      <c r="L34">
        <v>1</v>
      </c>
      <c r="M34">
        <v>0</v>
      </c>
      <c r="Q34">
        <v>0</v>
      </c>
      <c r="T34">
        <v>1</v>
      </c>
      <c r="U34">
        <v>0</v>
      </c>
      <c r="V34">
        <v>0</v>
      </c>
      <c r="W34">
        <v>0</v>
      </c>
      <c r="X34">
        <v>1</v>
      </c>
      <c r="Y34">
        <v>0</v>
      </c>
    </row>
    <row r="35" spans="1:27" x14ac:dyDescent="0.2">
      <c r="A35" t="s">
        <v>82</v>
      </c>
      <c r="B35" t="s">
        <v>74</v>
      </c>
      <c r="D35" t="str">
        <f t="shared" si="1"/>
        <v>OPT0424</v>
      </c>
      <c r="E35" s="1">
        <v>44932</v>
      </c>
      <c r="F35" s="1">
        <v>44937</v>
      </c>
      <c r="G35" t="s">
        <v>31</v>
      </c>
      <c r="H35">
        <v>0</v>
      </c>
      <c r="I35">
        <v>0</v>
      </c>
      <c r="J35">
        <v>2</v>
      </c>
      <c r="K35" t="s">
        <v>76</v>
      </c>
      <c r="L35">
        <v>15</v>
      </c>
      <c r="M35">
        <v>1</v>
      </c>
      <c r="Q35">
        <v>0</v>
      </c>
      <c r="T35">
        <v>1</v>
      </c>
      <c r="U35">
        <v>0</v>
      </c>
      <c r="V35">
        <v>0</v>
      </c>
      <c r="W35">
        <v>0</v>
      </c>
      <c r="X35">
        <v>1</v>
      </c>
      <c r="Y35">
        <v>0</v>
      </c>
    </row>
    <row r="36" spans="1:27" x14ac:dyDescent="0.2">
      <c r="A36" t="s">
        <v>82</v>
      </c>
      <c r="B36" t="s">
        <v>74</v>
      </c>
      <c r="C36" t="s">
        <v>78</v>
      </c>
      <c r="D36" t="str">
        <f t="shared" si="1"/>
        <v>OPT0424_WNT_high</v>
      </c>
      <c r="E36" s="1">
        <v>44932</v>
      </c>
      <c r="F36" s="1">
        <v>44937</v>
      </c>
      <c r="G36" t="s">
        <v>98</v>
      </c>
      <c r="H36">
        <v>0</v>
      </c>
      <c r="I36">
        <v>0</v>
      </c>
      <c r="J36">
        <v>2</v>
      </c>
      <c r="K36" t="s">
        <v>76</v>
      </c>
      <c r="L36">
        <v>11</v>
      </c>
      <c r="M36">
        <v>1</v>
      </c>
      <c r="Q36">
        <v>0</v>
      </c>
      <c r="T36">
        <v>1</v>
      </c>
      <c r="U36">
        <v>0</v>
      </c>
      <c r="V36">
        <v>0</v>
      </c>
      <c r="W36">
        <v>0</v>
      </c>
      <c r="X36">
        <v>1</v>
      </c>
      <c r="Y36">
        <v>1</v>
      </c>
    </row>
    <row r="37" spans="1:27" x14ac:dyDescent="0.2">
      <c r="A37" t="s">
        <v>82</v>
      </c>
      <c r="B37" t="s">
        <v>74</v>
      </c>
      <c r="C37" t="s">
        <v>79</v>
      </c>
      <c r="D37" t="str">
        <f t="shared" si="1"/>
        <v>OPT0424_WNT_low</v>
      </c>
      <c r="E37" s="1">
        <v>44932</v>
      </c>
      <c r="F37" s="1">
        <v>44937</v>
      </c>
      <c r="G37" t="s">
        <v>77</v>
      </c>
      <c r="H37">
        <v>0</v>
      </c>
      <c r="I37">
        <v>0</v>
      </c>
      <c r="J37">
        <v>2</v>
      </c>
      <c r="K37" t="s">
        <v>76</v>
      </c>
      <c r="L37">
        <v>9</v>
      </c>
      <c r="M37">
        <v>1</v>
      </c>
      <c r="Q37">
        <v>0</v>
      </c>
      <c r="T37">
        <v>1</v>
      </c>
      <c r="U37">
        <v>0</v>
      </c>
      <c r="V37">
        <v>0</v>
      </c>
      <c r="W37">
        <v>0</v>
      </c>
      <c r="X37">
        <v>1</v>
      </c>
      <c r="Y37">
        <v>1</v>
      </c>
    </row>
    <row r="38" spans="1:27" x14ac:dyDescent="0.2">
      <c r="A38" t="s">
        <v>83</v>
      </c>
      <c r="B38" t="s">
        <v>71</v>
      </c>
      <c r="D38" t="str">
        <f t="shared" si="1"/>
        <v>OPT0024</v>
      </c>
      <c r="E38" s="1">
        <v>44932</v>
      </c>
      <c r="F38" s="1">
        <v>44937</v>
      </c>
      <c r="G38" t="s">
        <v>31</v>
      </c>
      <c r="H38">
        <v>0</v>
      </c>
      <c r="I38">
        <v>1</v>
      </c>
      <c r="J38">
        <v>2</v>
      </c>
      <c r="K38" t="s">
        <v>76</v>
      </c>
      <c r="L38">
        <v>1</v>
      </c>
      <c r="M38">
        <v>0</v>
      </c>
      <c r="Q38">
        <v>0</v>
      </c>
      <c r="T38">
        <v>1</v>
      </c>
      <c r="U38">
        <v>0</v>
      </c>
      <c r="V38">
        <v>0</v>
      </c>
      <c r="W38">
        <v>0</v>
      </c>
      <c r="X38">
        <v>1</v>
      </c>
      <c r="Y38">
        <v>1</v>
      </c>
    </row>
    <row r="39" spans="1:27" x14ac:dyDescent="0.2">
      <c r="A39" t="s">
        <v>83</v>
      </c>
      <c r="B39" t="s">
        <v>71</v>
      </c>
      <c r="C39" t="s">
        <v>78</v>
      </c>
      <c r="D39" t="str">
        <f t="shared" si="1"/>
        <v>OPT0024_WNT_high</v>
      </c>
      <c r="E39" s="1">
        <v>44932</v>
      </c>
      <c r="F39" s="1">
        <v>44937</v>
      </c>
      <c r="G39" t="s">
        <v>98</v>
      </c>
      <c r="H39">
        <v>0</v>
      </c>
      <c r="I39">
        <v>1</v>
      </c>
      <c r="J39">
        <v>2</v>
      </c>
      <c r="K39" t="s">
        <v>76</v>
      </c>
      <c r="L39">
        <v>5</v>
      </c>
      <c r="M39">
        <v>0</v>
      </c>
      <c r="Q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</row>
    <row r="40" spans="1:27" x14ac:dyDescent="0.2">
      <c r="A40" t="s">
        <v>83</v>
      </c>
      <c r="B40" t="s">
        <v>71</v>
      </c>
      <c r="C40" t="s">
        <v>79</v>
      </c>
      <c r="D40" t="str">
        <f t="shared" si="1"/>
        <v>OPT0024_WNT_low</v>
      </c>
      <c r="E40" s="1">
        <v>44932</v>
      </c>
      <c r="F40" s="1">
        <v>44937</v>
      </c>
      <c r="G40" t="s">
        <v>77</v>
      </c>
      <c r="H40">
        <v>0</v>
      </c>
      <c r="I40">
        <v>1</v>
      </c>
      <c r="J40">
        <v>2</v>
      </c>
      <c r="K40" t="s">
        <v>76</v>
      </c>
      <c r="L40">
        <v>7</v>
      </c>
      <c r="M40">
        <v>0</v>
      </c>
      <c r="Q40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</row>
    <row r="41" spans="1:27" x14ac:dyDescent="0.2">
      <c r="A41" t="s">
        <v>83</v>
      </c>
      <c r="B41" t="s">
        <v>73</v>
      </c>
      <c r="D41" t="str">
        <f t="shared" si="1"/>
        <v>OPT0030</v>
      </c>
      <c r="E41" s="1">
        <v>44932</v>
      </c>
      <c r="F41" s="1">
        <v>44937</v>
      </c>
      <c r="G41" t="s">
        <v>98</v>
      </c>
      <c r="H41">
        <v>0</v>
      </c>
      <c r="I41">
        <v>0</v>
      </c>
      <c r="J41">
        <v>3</v>
      </c>
      <c r="L41">
        <v>15</v>
      </c>
      <c r="M41">
        <v>1</v>
      </c>
      <c r="Q41">
        <v>0</v>
      </c>
      <c r="T41">
        <v>1</v>
      </c>
      <c r="U41">
        <v>0</v>
      </c>
      <c r="V41">
        <v>0</v>
      </c>
      <c r="W41">
        <v>0</v>
      </c>
      <c r="X41">
        <v>1</v>
      </c>
      <c r="Y41">
        <v>1</v>
      </c>
    </row>
    <row r="42" spans="1:27" x14ac:dyDescent="0.2">
      <c r="A42" t="s">
        <v>83</v>
      </c>
      <c r="B42" t="s">
        <v>73</v>
      </c>
      <c r="C42" t="s">
        <v>78</v>
      </c>
      <c r="D42" t="str">
        <f t="shared" si="1"/>
        <v>OPT0030_WNT_high</v>
      </c>
      <c r="E42" s="1">
        <v>44932</v>
      </c>
      <c r="F42" s="1">
        <v>44937</v>
      </c>
      <c r="G42" t="s">
        <v>98</v>
      </c>
      <c r="H42">
        <v>0</v>
      </c>
      <c r="I42">
        <v>0</v>
      </c>
      <c r="J42">
        <v>3</v>
      </c>
      <c r="L42">
        <v>11</v>
      </c>
      <c r="M42">
        <v>1</v>
      </c>
      <c r="Q42">
        <v>0</v>
      </c>
      <c r="T42">
        <v>1</v>
      </c>
      <c r="U42">
        <v>0</v>
      </c>
      <c r="V42">
        <v>0</v>
      </c>
      <c r="W42">
        <v>0</v>
      </c>
      <c r="X42">
        <v>1</v>
      </c>
      <c r="Y42">
        <v>0</v>
      </c>
    </row>
    <row r="43" spans="1:27" x14ac:dyDescent="0.2">
      <c r="A43" t="s">
        <v>83</v>
      </c>
      <c r="B43" t="s">
        <v>73</v>
      </c>
      <c r="C43" t="s">
        <v>79</v>
      </c>
      <c r="D43" t="str">
        <f t="shared" si="1"/>
        <v>OPT0030_WNT_low</v>
      </c>
      <c r="E43" s="1">
        <v>44932</v>
      </c>
      <c r="F43" s="1">
        <v>44937</v>
      </c>
      <c r="G43" t="s">
        <v>77</v>
      </c>
      <c r="H43">
        <v>0</v>
      </c>
      <c r="I43">
        <v>0</v>
      </c>
      <c r="J43">
        <v>3</v>
      </c>
      <c r="L43">
        <v>9</v>
      </c>
      <c r="M43">
        <v>1</v>
      </c>
      <c r="Q43">
        <v>0</v>
      </c>
      <c r="T43">
        <v>1</v>
      </c>
      <c r="U43">
        <v>0</v>
      </c>
      <c r="V43">
        <v>0</v>
      </c>
      <c r="W43">
        <v>0</v>
      </c>
      <c r="X43">
        <v>1</v>
      </c>
      <c r="Y43">
        <v>0</v>
      </c>
    </row>
    <row r="44" spans="1:27" x14ac:dyDescent="0.2">
      <c r="A44" t="s">
        <v>95</v>
      </c>
      <c r="B44" t="s">
        <v>63</v>
      </c>
      <c r="C44" t="s">
        <v>90</v>
      </c>
      <c r="D44" t="str">
        <f t="shared" si="1"/>
        <v>RAS11_Demi</v>
      </c>
      <c r="E44" s="1">
        <v>44939</v>
      </c>
      <c r="F44" s="1">
        <v>44944</v>
      </c>
      <c r="G44" t="s">
        <v>31</v>
      </c>
      <c r="H44">
        <v>1</v>
      </c>
      <c r="I44">
        <v>0</v>
      </c>
      <c r="J44">
        <v>3</v>
      </c>
      <c r="L44">
        <v>7</v>
      </c>
      <c r="M44">
        <v>0</v>
      </c>
      <c r="N44">
        <v>3</v>
      </c>
      <c r="O44" t="s">
        <v>21</v>
      </c>
      <c r="Q44">
        <v>0</v>
      </c>
      <c r="T44">
        <v>1</v>
      </c>
      <c r="U44">
        <v>1</v>
      </c>
      <c r="V44">
        <v>1</v>
      </c>
      <c r="W44">
        <v>0</v>
      </c>
      <c r="X44">
        <v>0</v>
      </c>
      <c r="Y44">
        <v>0</v>
      </c>
      <c r="Z44">
        <v>1</v>
      </c>
      <c r="AA44" s="2">
        <v>0.04</v>
      </c>
    </row>
    <row r="45" spans="1:27" x14ac:dyDescent="0.2">
      <c r="A45" t="s">
        <v>95</v>
      </c>
      <c r="B45" t="s">
        <v>60</v>
      </c>
      <c r="C45" t="s">
        <v>90</v>
      </c>
      <c r="D45" t="str">
        <f t="shared" si="1"/>
        <v>OPT0034_Demi</v>
      </c>
      <c r="E45" s="1">
        <v>44939</v>
      </c>
      <c r="F45" s="1">
        <v>44944</v>
      </c>
      <c r="G45" t="s">
        <v>31</v>
      </c>
      <c r="H45">
        <v>0</v>
      </c>
      <c r="I45">
        <v>1</v>
      </c>
      <c r="J45">
        <v>3</v>
      </c>
      <c r="L45">
        <v>3</v>
      </c>
      <c r="M45">
        <v>0</v>
      </c>
      <c r="N45">
        <v>3</v>
      </c>
      <c r="O45" t="s">
        <v>21</v>
      </c>
      <c r="Q45">
        <v>0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</row>
    <row r="46" spans="1:27" x14ac:dyDescent="0.2">
      <c r="A46" t="s">
        <v>95</v>
      </c>
      <c r="B46" t="s">
        <v>47</v>
      </c>
      <c r="C46" t="s">
        <v>90</v>
      </c>
      <c r="D46" t="str">
        <f t="shared" si="1"/>
        <v>OPT0413_Demi</v>
      </c>
      <c r="E46" s="1">
        <v>44939</v>
      </c>
      <c r="F46" s="1">
        <v>44944</v>
      </c>
      <c r="G46" t="s">
        <v>31</v>
      </c>
      <c r="H46">
        <v>0</v>
      </c>
      <c r="I46">
        <v>1</v>
      </c>
      <c r="J46">
        <v>3</v>
      </c>
      <c r="L46">
        <v>1</v>
      </c>
      <c r="M46">
        <v>0</v>
      </c>
      <c r="N46">
        <v>3</v>
      </c>
      <c r="O46" t="s">
        <v>21</v>
      </c>
      <c r="Q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0</v>
      </c>
      <c r="AA46" s="2"/>
    </row>
    <row r="47" spans="1:27" x14ac:dyDescent="0.2">
      <c r="A47" t="s">
        <v>95</v>
      </c>
      <c r="B47" t="s">
        <v>45</v>
      </c>
      <c r="C47" t="s">
        <v>90</v>
      </c>
      <c r="D47" t="str">
        <f t="shared" si="1"/>
        <v>RAS27_Demi</v>
      </c>
      <c r="E47" s="1">
        <v>44939</v>
      </c>
      <c r="F47" s="1">
        <v>44944</v>
      </c>
      <c r="G47" t="s">
        <v>31</v>
      </c>
      <c r="H47">
        <v>1</v>
      </c>
      <c r="I47">
        <v>0</v>
      </c>
      <c r="J47">
        <v>3</v>
      </c>
      <c r="L47">
        <v>5</v>
      </c>
      <c r="M47">
        <v>0</v>
      </c>
      <c r="N47">
        <v>3</v>
      </c>
      <c r="O47" t="s">
        <v>21</v>
      </c>
      <c r="Q47">
        <v>0</v>
      </c>
      <c r="T47">
        <v>1</v>
      </c>
      <c r="U47">
        <v>1</v>
      </c>
      <c r="V47">
        <v>1</v>
      </c>
      <c r="W47">
        <v>0</v>
      </c>
      <c r="X47">
        <v>0</v>
      </c>
      <c r="Y47">
        <v>0</v>
      </c>
      <c r="Z47">
        <v>0</v>
      </c>
      <c r="AA47" s="2">
        <v>0.37</v>
      </c>
    </row>
    <row r="48" spans="1:27" x14ac:dyDescent="0.2">
      <c r="A48" t="s">
        <v>85</v>
      </c>
      <c r="B48" t="s">
        <v>73</v>
      </c>
      <c r="D48" t="str">
        <f t="shared" si="1"/>
        <v>OPT0030</v>
      </c>
      <c r="E48" s="1">
        <v>44974</v>
      </c>
      <c r="F48" s="1">
        <v>44979</v>
      </c>
      <c r="G48" t="s">
        <v>86</v>
      </c>
      <c r="H48">
        <v>0</v>
      </c>
      <c r="I48">
        <v>0</v>
      </c>
      <c r="J48">
        <v>2</v>
      </c>
      <c r="K48" t="s">
        <v>89</v>
      </c>
      <c r="L48">
        <v>3</v>
      </c>
      <c r="M48">
        <v>0</v>
      </c>
      <c r="N48">
        <v>3</v>
      </c>
      <c r="O48" t="s">
        <v>21</v>
      </c>
      <c r="Q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0</v>
      </c>
    </row>
    <row r="49" spans="1:27" x14ac:dyDescent="0.2">
      <c r="A49" t="s">
        <v>85</v>
      </c>
      <c r="B49" t="s">
        <v>87</v>
      </c>
      <c r="D49" t="str">
        <f t="shared" si="1"/>
        <v>OPT0421</v>
      </c>
      <c r="E49" s="1">
        <v>44974</v>
      </c>
      <c r="F49" s="1">
        <v>44979</v>
      </c>
      <c r="G49" t="s">
        <v>86</v>
      </c>
      <c r="H49">
        <v>0</v>
      </c>
      <c r="I49">
        <v>1</v>
      </c>
      <c r="J49">
        <v>2</v>
      </c>
      <c r="K49" t="s">
        <v>89</v>
      </c>
      <c r="L49">
        <v>7</v>
      </c>
      <c r="M49">
        <v>0</v>
      </c>
      <c r="N49">
        <v>3</v>
      </c>
      <c r="O49" t="s">
        <v>21</v>
      </c>
      <c r="Q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0</v>
      </c>
      <c r="AA49" s="2"/>
    </row>
    <row r="50" spans="1:27" x14ac:dyDescent="0.2">
      <c r="A50" t="s">
        <v>85</v>
      </c>
      <c r="B50" t="s">
        <v>88</v>
      </c>
      <c r="D50" t="str">
        <f t="shared" si="1"/>
        <v>RAS28</v>
      </c>
      <c r="E50" s="1">
        <v>44974</v>
      </c>
      <c r="F50" s="1">
        <v>44979</v>
      </c>
      <c r="G50" t="s">
        <v>86</v>
      </c>
      <c r="H50">
        <v>1</v>
      </c>
      <c r="I50">
        <v>0</v>
      </c>
      <c r="J50">
        <v>2</v>
      </c>
      <c r="K50" t="s">
        <v>89</v>
      </c>
      <c r="L50">
        <v>13</v>
      </c>
      <c r="M50">
        <v>1</v>
      </c>
      <c r="N50">
        <v>3</v>
      </c>
      <c r="O50" t="s">
        <v>21</v>
      </c>
      <c r="Q50">
        <v>0</v>
      </c>
      <c r="T50">
        <v>1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 s="2">
        <v>0.38</v>
      </c>
    </row>
    <row r="51" spans="1:27" x14ac:dyDescent="0.2">
      <c r="A51" t="s">
        <v>96</v>
      </c>
      <c r="B51" t="s">
        <v>50</v>
      </c>
      <c r="C51" t="s">
        <v>90</v>
      </c>
      <c r="D51" t="str">
        <f t="shared" si="1"/>
        <v>RAS05_Demi</v>
      </c>
      <c r="E51" s="1">
        <v>44988</v>
      </c>
      <c r="F51" s="1">
        <v>44993</v>
      </c>
      <c r="G51" t="s">
        <v>86</v>
      </c>
      <c r="H51">
        <v>1</v>
      </c>
      <c r="I51">
        <v>0</v>
      </c>
      <c r="J51">
        <v>3</v>
      </c>
      <c r="L51">
        <v>3</v>
      </c>
      <c r="M51">
        <v>0</v>
      </c>
      <c r="N51">
        <v>3</v>
      </c>
      <c r="O51" t="s">
        <v>21</v>
      </c>
      <c r="Q51">
        <v>0</v>
      </c>
      <c r="T51">
        <v>1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 s="2">
        <v>0.18</v>
      </c>
    </row>
    <row r="52" spans="1:27" x14ac:dyDescent="0.2">
      <c r="A52" t="s">
        <v>96</v>
      </c>
      <c r="B52" t="s">
        <v>67</v>
      </c>
      <c r="C52" t="s">
        <v>90</v>
      </c>
      <c r="D52" t="str">
        <f t="shared" si="1"/>
        <v>RAS16_Demi</v>
      </c>
      <c r="E52" s="1">
        <v>44988</v>
      </c>
      <c r="F52" s="1">
        <v>44993</v>
      </c>
      <c r="G52" t="s">
        <v>86</v>
      </c>
      <c r="H52">
        <v>1</v>
      </c>
      <c r="I52">
        <v>0</v>
      </c>
      <c r="J52">
        <v>3</v>
      </c>
      <c r="L52">
        <v>5</v>
      </c>
      <c r="M52">
        <v>0</v>
      </c>
      <c r="N52">
        <v>3</v>
      </c>
      <c r="O52" t="s">
        <v>21</v>
      </c>
      <c r="Q52">
        <v>0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 s="2">
        <v>0.13</v>
      </c>
    </row>
    <row r="53" spans="1:27" x14ac:dyDescent="0.2">
      <c r="A53" t="s">
        <v>96</v>
      </c>
      <c r="B53" t="s">
        <v>68</v>
      </c>
      <c r="C53" t="s">
        <v>90</v>
      </c>
      <c r="D53" t="str">
        <f t="shared" si="1"/>
        <v>RAS22_Demi</v>
      </c>
      <c r="E53" s="1">
        <v>44988</v>
      </c>
      <c r="F53" s="1">
        <v>44993</v>
      </c>
      <c r="G53" t="s">
        <v>86</v>
      </c>
      <c r="H53">
        <v>1</v>
      </c>
      <c r="I53">
        <v>0</v>
      </c>
      <c r="J53">
        <v>3</v>
      </c>
      <c r="L53">
        <v>7</v>
      </c>
      <c r="M53">
        <v>0</v>
      </c>
      <c r="N53">
        <v>3</v>
      </c>
      <c r="O53" t="s">
        <v>21</v>
      </c>
      <c r="Q53">
        <v>0</v>
      </c>
      <c r="T53">
        <v>1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 s="2">
        <v>0.23</v>
      </c>
    </row>
    <row r="54" spans="1:27" x14ac:dyDescent="0.2">
      <c r="A54" t="s">
        <v>96</v>
      </c>
      <c r="B54" t="s">
        <v>69</v>
      </c>
      <c r="C54" t="s">
        <v>90</v>
      </c>
      <c r="D54" t="str">
        <f t="shared" si="1"/>
        <v>RAS24_Demi</v>
      </c>
      <c r="E54" s="1">
        <v>44988</v>
      </c>
      <c r="F54" s="1">
        <v>44993</v>
      </c>
      <c r="G54" t="s">
        <v>86</v>
      </c>
      <c r="H54">
        <v>1</v>
      </c>
      <c r="I54">
        <v>0</v>
      </c>
      <c r="J54">
        <v>3</v>
      </c>
      <c r="L54">
        <v>15</v>
      </c>
      <c r="M54">
        <v>1</v>
      </c>
      <c r="N54">
        <v>0</v>
      </c>
      <c r="O54" t="s">
        <v>97</v>
      </c>
      <c r="Q54">
        <v>0</v>
      </c>
      <c r="T54">
        <v>1</v>
      </c>
      <c r="U54">
        <v>0</v>
      </c>
      <c r="V54">
        <v>0</v>
      </c>
      <c r="W54">
        <v>0</v>
      </c>
      <c r="X54">
        <v>1</v>
      </c>
      <c r="Y54">
        <v>1</v>
      </c>
      <c r="Z54">
        <v>0</v>
      </c>
      <c r="AA54" s="2">
        <v>7.0000000000000007E-2</v>
      </c>
    </row>
    <row r="55" spans="1:27" x14ac:dyDescent="0.2">
      <c r="A55" t="s">
        <v>96</v>
      </c>
      <c r="B55" t="s">
        <v>53</v>
      </c>
      <c r="C55" t="s">
        <v>90</v>
      </c>
      <c r="D55" t="str">
        <f t="shared" si="1"/>
        <v>OPT0419_Demi</v>
      </c>
      <c r="E55" s="1">
        <v>44988</v>
      </c>
      <c r="F55" s="1">
        <v>44993</v>
      </c>
      <c r="G55" t="s">
        <v>86</v>
      </c>
      <c r="H55">
        <v>0</v>
      </c>
      <c r="I55">
        <v>1</v>
      </c>
      <c r="J55">
        <v>3</v>
      </c>
      <c r="L55">
        <v>1</v>
      </c>
      <c r="M55">
        <v>0</v>
      </c>
      <c r="N55">
        <v>3</v>
      </c>
      <c r="O55" t="s">
        <v>21</v>
      </c>
      <c r="Q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 s="2"/>
    </row>
    <row r="56" spans="1:27" x14ac:dyDescent="0.2">
      <c r="E56" s="1"/>
    </row>
  </sheetData>
  <autoFilter ref="A1:Y55" xr:uid="{00000000-0001-0000-0000-000000000000}">
    <sortState xmlns:xlrd2="http://schemas.microsoft.com/office/spreadsheetml/2017/richdata2" ref="A2:Y55">
      <sortCondition ref="E1:E55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2023-02-16T19:42:18Z</dcterms:created>
  <dcterms:modified xsi:type="dcterms:W3CDTF">2023-03-27T14:36:35Z</dcterms:modified>
</cp:coreProperties>
</file>