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elzey/Desktop/Universal Voucher May 2021/Universal_Voucher_Adjusted/Outputs/"/>
    </mc:Choice>
  </mc:AlternateContent>
  <xr:revisionPtr revIDLastSave="0" documentId="13_ncr:1_{F45CC222-A98C-2E47-9B75-BCD7A3D222CC}" xr6:coauthVersionLast="45" xr6:coauthVersionMax="45" xr10:uidLastSave="{00000000-0000-0000-0000-000000000000}"/>
  <bookViews>
    <workbookView xWindow="380" yWindow="460" windowWidth="27240" windowHeight="15940" xr2:uid="{2CBEC72D-C906-DC49-9538-3899F58F1359}"/>
  </bookViews>
  <sheets>
    <sheet name="15% AMI" sheetId="5" r:id="rId1"/>
    <sheet name="30% AMI" sheetId="1" r:id="rId2"/>
    <sheet name="50% AMI" sheetId="2" r:id="rId3"/>
    <sheet name="80% AMI" sheetId="3" r:id="rId4"/>
    <sheet name="Actu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N2" i="3"/>
  <c r="M2" i="3"/>
  <c r="L2" i="3"/>
  <c r="K2" i="3"/>
  <c r="J2" i="3"/>
  <c r="I2" i="3"/>
  <c r="H2" i="3"/>
  <c r="G2" i="3"/>
  <c r="F2" i="3"/>
  <c r="E2" i="3"/>
  <c r="D2" i="3"/>
  <c r="C2" i="3"/>
  <c r="B2" i="3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C2" i="5"/>
  <c r="D2" i="5"/>
  <c r="E2" i="5"/>
  <c r="F2" i="5"/>
  <c r="G2" i="5"/>
  <c r="H2" i="5"/>
  <c r="I2" i="5"/>
  <c r="J2" i="5"/>
  <c r="K2" i="5"/>
  <c r="L2" i="5"/>
  <c r="M2" i="5"/>
  <c r="N2" i="5"/>
  <c r="O2" i="5"/>
  <c r="B2" i="5"/>
  <c r="I53" i="4"/>
  <c r="M53" i="4" s="1"/>
  <c r="H53" i="4"/>
  <c r="L53" i="4" s="1"/>
  <c r="G53" i="4"/>
  <c r="K53" i="4" s="1"/>
  <c r="I52" i="4"/>
  <c r="M52" i="4" s="1"/>
  <c r="H52" i="4"/>
  <c r="L52" i="4" s="1"/>
  <c r="G52" i="4"/>
  <c r="K52" i="4" s="1"/>
  <c r="L51" i="4"/>
  <c r="I51" i="4"/>
  <c r="M51" i="4" s="1"/>
  <c r="H51" i="4"/>
  <c r="G51" i="4"/>
  <c r="K51" i="4" s="1"/>
  <c r="L50" i="4"/>
  <c r="I50" i="4"/>
  <c r="M50" i="4" s="1"/>
  <c r="H50" i="4"/>
  <c r="G50" i="4"/>
  <c r="K50" i="4" s="1"/>
  <c r="L49" i="4"/>
  <c r="I49" i="4"/>
  <c r="M49" i="4" s="1"/>
  <c r="H49" i="4"/>
  <c r="G49" i="4"/>
  <c r="K49" i="4" s="1"/>
  <c r="L48" i="4"/>
  <c r="I48" i="4"/>
  <c r="M48" i="4" s="1"/>
  <c r="H48" i="4"/>
  <c r="G48" i="4"/>
  <c r="K48" i="4" s="1"/>
  <c r="L47" i="4"/>
  <c r="I47" i="4"/>
  <c r="M47" i="4" s="1"/>
  <c r="H47" i="4"/>
  <c r="G47" i="4"/>
  <c r="K47" i="4" s="1"/>
  <c r="L46" i="4"/>
  <c r="I46" i="4"/>
  <c r="M46" i="4" s="1"/>
  <c r="H46" i="4"/>
  <c r="G46" i="4"/>
  <c r="K46" i="4" s="1"/>
  <c r="L45" i="4"/>
  <c r="I45" i="4"/>
  <c r="M45" i="4" s="1"/>
  <c r="H45" i="4"/>
  <c r="G45" i="4"/>
  <c r="K45" i="4" s="1"/>
  <c r="L44" i="4"/>
  <c r="I44" i="4"/>
  <c r="M44" i="4" s="1"/>
  <c r="H44" i="4"/>
  <c r="G44" i="4"/>
  <c r="K44" i="4" s="1"/>
  <c r="L43" i="4"/>
  <c r="I43" i="4"/>
  <c r="M43" i="4" s="1"/>
  <c r="H43" i="4"/>
  <c r="G43" i="4"/>
  <c r="K43" i="4" s="1"/>
  <c r="L42" i="4"/>
  <c r="I42" i="4"/>
  <c r="M42" i="4" s="1"/>
  <c r="H42" i="4"/>
  <c r="G42" i="4"/>
  <c r="K42" i="4" s="1"/>
  <c r="L41" i="4"/>
  <c r="I41" i="4"/>
  <c r="M41" i="4" s="1"/>
  <c r="H41" i="4"/>
  <c r="G41" i="4"/>
  <c r="K41" i="4" s="1"/>
  <c r="L40" i="4"/>
  <c r="I40" i="4"/>
  <c r="M40" i="4" s="1"/>
  <c r="H40" i="4"/>
  <c r="G40" i="4"/>
  <c r="K40" i="4" s="1"/>
  <c r="L39" i="4"/>
  <c r="I39" i="4"/>
  <c r="M39" i="4" s="1"/>
  <c r="H39" i="4"/>
  <c r="G39" i="4"/>
  <c r="K39" i="4" s="1"/>
  <c r="L38" i="4"/>
  <c r="I38" i="4"/>
  <c r="M38" i="4" s="1"/>
  <c r="H38" i="4"/>
  <c r="G38" i="4"/>
  <c r="K38" i="4" s="1"/>
  <c r="L37" i="4"/>
  <c r="I37" i="4"/>
  <c r="M37" i="4" s="1"/>
  <c r="H37" i="4"/>
  <c r="G37" i="4"/>
  <c r="K37" i="4" s="1"/>
  <c r="L36" i="4"/>
  <c r="I36" i="4"/>
  <c r="M36" i="4" s="1"/>
  <c r="H36" i="4"/>
  <c r="G36" i="4"/>
  <c r="K36" i="4" s="1"/>
  <c r="L35" i="4"/>
  <c r="I35" i="4"/>
  <c r="M35" i="4" s="1"/>
  <c r="H35" i="4"/>
  <c r="G35" i="4"/>
  <c r="K35" i="4" s="1"/>
  <c r="L34" i="4"/>
  <c r="I34" i="4"/>
  <c r="M34" i="4" s="1"/>
  <c r="H34" i="4"/>
  <c r="G34" i="4"/>
  <c r="K34" i="4" s="1"/>
  <c r="L33" i="4"/>
  <c r="I33" i="4"/>
  <c r="M33" i="4" s="1"/>
  <c r="H33" i="4"/>
  <c r="G33" i="4"/>
  <c r="K33" i="4" s="1"/>
  <c r="L32" i="4"/>
  <c r="I32" i="4"/>
  <c r="M32" i="4" s="1"/>
  <c r="H32" i="4"/>
  <c r="G32" i="4"/>
  <c r="K32" i="4" s="1"/>
  <c r="L31" i="4"/>
  <c r="I31" i="4"/>
  <c r="M31" i="4" s="1"/>
  <c r="H31" i="4"/>
  <c r="G31" i="4"/>
  <c r="K31" i="4" s="1"/>
  <c r="L30" i="4"/>
  <c r="I30" i="4"/>
  <c r="M30" i="4" s="1"/>
  <c r="H30" i="4"/>
  <c r="G30" i="4"/>
  <c r="K30" i="4" s="1"/>
  <c r="L29" i="4"/>
  <c r="I29" i="4"/>
  <c r="M29" i="4" s="1"/>
  <c r="H29" i="4"/>
  <c r="G29" i="4"/>
  <c r="K29" i="4" s="1"/>
  <c r="L28" i="4"/>
  <c r="I28" i="4"/>
  <c r="M28" i="4" s="1"/>
  <c r="H28" i="4"/>
  <c r="G28" i="4"/>
  <c r="K28" i="4" s="1"/>
  <c r="L27" i="4"/>
  <c r="I27" i="4"/>
  <c r="M27" i="4" s="1"/>
  <c r="H27" i="4"/>
  <c r="G27" i="4"/>
  <c r="K27" i="4" s="1"/>
  <c r="L26" i="4"/>
  <c r="I26" i="4"/>
  <c r="M26" i="4" s="1"/>
  <c r="H26" i="4"/>
  <c r="G26" i="4"/>
  <c r="K26" i="4" s="1"/>
  <c r="L25" i="4"/>
  <c r="I25" i="4"/>
  <c r="M25" i="4" s="1"/>
  <c r="H25" i="4"/>
  <c r="G25" i="4"/>
  <c r="K25" i="4" s="1"/>
  <c r="L24" i="4"/>
  <c r="I24" i="4"/>
  <c r="M24" i="4" s="1"/>
  <c r="H24" i="4"/>
  <c r="G24" i="4"/>
  <c r="K24" i="4" s="1"/>
  <c r="L23" i="4"/>
  <c r="I23" i="4"/>
  <c r="M23" i="4" s="1"/>
  <c r="H23" i="4"/>
  <c r="G23" i="4"/>
  <c r="K23" i="4" s="1"/>
  <c r="L22" i="4"/>
  <c r="I22" i="4"/>
  <c r="M22" i="4" s="1"/>
  <c r="H22" i="4"/>
  <c r="G22" i="4"/>
  <c r="K22" i="4" s="1"/>
  <c r="L21" i="4"/>
  <c r="I21" i="4"/>
  <c r="M21" i="4" s="1"/>
  <c r="H21" i="4"/>
  <c r="G21" i="4"/>
  <c r="K21" i="4" s="1"/>
  <c r="L20" i="4"/>
  <c r="I20" i="4"/>
  <c r="M20" i="4" s="1"/>
  <c r="H20" i="4"/>
  <c r="G20" i="4"/>
  <c r="K20" i="4" s="1"/>
  <c r="L19" i="4"/>
  <c r="I19" i="4"/>
  <c r="M19" i="4" s="1"/>
  <c r="H19" i="4"/>
  <c r="G19" i="4"/>
  <c r="K19" i="4" s="1"/>
  <c r="L18" i="4"/>
  <c r="I18" i="4"/>
  <c r="M18" i="4" s="1"/>
  <c r="H18" i="4"/>
  <c r="G18" i="4"/>
  <c r="K18" i="4" s="1"/>
  <c r="L17" i="4"/>
  <c r="I17" i="4"/>
  <c r="M17" i="4" s="1"/>
  <c r="H17" i="4"/>
  <c r="G17" i="4"/>
  <c r="K17" i="4" s="1"/>
  <c r="L16" i="4"/>
  <c r="I16" i="4"/>
  <c r="M16" i="4" s="1"/>
  <c r="H16" i="4"/>
  <c r="G16" i="4"/>
  <c r="K16" i="4" s="1"/>
  <c r="L15" i="4"/>
  <c r="I15" i="4"/>
  <c r="M15" i="4" s="1"/>
  <c r="H15" i="4"/>
  <c r="G15" i="4"/>
  <c r="K15" i="4" s="1"/>
  <c r="L14" i="4"/>
  <c r="I14" i="4"/>
  <c r="M14" i="4" s="1"/>
  <c r="H14" i="4"/>
  <c r="G14" i="4"/>
  <c r="K14" i="4" s="1"/>
  <c r="L13" i="4"/>
  <c r="I13" i="4"/>
  <c r="M13" i="4" s="1"/>
  <c r="H13" i="4"/>
  <c r="G13" i="4"/>
  <c r="K13" i="4" s="1"/>
  <c r="L12" i="4"/>
  <c r="I12" i="4"/>
  <c r="M12" i="4" s="1"/>
  <c r="H12" i="4"/>
  <c r="G12" i="4"/>
  <c r="K12" i="4" s="1"/>
  <c r="L11" i="4"/>
  <c r="I11" i="4"/>
  <c r="M11" i="4" s="1"/>
  <c r="H11" i="4"/>
  <c r="G11" i="4"/>
  <c r="K11" i="4" s="1"/>
  <c r="L10" i="4"/>
  <c r="I10" i="4"/>
  <c r="M10" i="4" s="1"/>
  <c r="H10" i="4"/>
  <c r="G10" i="4"/>
  <c r="K10" i="4" s="1"/>
  <c r="L9" i="4"/>
  <c r="I9" i="4"/>
  <c r="M9" i="4" s="1"/>
  <c r="H9" i="4"/>
  <c r="G9" i="4"/>
  <c r="K9" i="4" s="1"/>
  <c r="L8" i="4"/>
  <c r="I8" i="4"/>
  <c r="M8" i="4" s="1"/>
  <c r="H8" i="4"/>
  <c r="G8" i="4"/>
  <c r="K8" i="4" s="1"/>
  <c r="L7" i="4"/>
  <c r="I7" i="4"/>
  <c r="M7" i="4" s="1"/>
  <c r="H7" i="4"/>
  <c r="G7" i="4"/>
  <c r="K7" i="4" s="1"/>
  <c r="L6" i="4"/>
  <c r="I6" i="4"/>
  <c r="M6" i="4" s="1"/>
  <c r="H6" i="4"/>
  <c r="G6" i="4"/>
  <c r="K6" i="4" s="1"/>
  <c r="L5" i="4"/>
  <c r="I5" i="4"/>
  <c r="M5" i="4" s="1"/>
  <c r="H5" i="4"/>
  <c r="G5" i="4"/>
  <c r="K5" i="4" s="1"/>
  <c r="L4" i="4"/>
  <c r="I4" i="4"/>
  <c r="M4" i="4" s="1"/>
  <c r="H4" i="4"/>
  <c r="G4" i="4"/>
  <c r="K4" i="4" s="1"/>
  <c r="L3" i="4"/>
  <c r="I3" i="4"/>
  <c r="M3" i="4" s="1"/>
  <c r="H3" i="4"/>
  <c r="G3" i="4"/>
  <c r="K3" i="4" s="1"/>
  <c r="L2" i="4"/>
  <c r="I2" i="4"/>
  <c r="M2" i="4" s="1"/>
  <c r="H2" i="4"/>
  <c r="G2" i="4"/>
  <c r="K2" i="4" s="1"/>
  <c r="D2" i="4"/>
</calcChain>
</file>

<file path=xl/sharedStrings.xml><?xml version="1.0" encoding="utf-8"?>
<sst xmlns="http://schemas.openxmlformats.org/spreadsheetml/2006/main" count="333" uniqueCount="79">
  <si>
    <t>State</t>
  </si>
  <si>
    <t>HUD Avg. Monthly Expenditure per HH by State</t>
  </si>
  <si>
    <t>U.S. 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</si>
  <si>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</si>
  <si>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</si>
  <si>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</si>
  <si>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</si>
  <si>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</si>
  <si>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</si>
  <si>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</si>
  <si>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</si>
  <si>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</si>
  <si>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</si>
  <si>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</si>
  <si>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</si>
  <si>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</si>
  <si>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</si>
  <si>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</si>
  <si>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</si>
  <si>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</si>
  <si>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</si>
  <si>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</si>
  <si>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</si>
  <si>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</si>
  <si>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</si>
  <si>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</si>
  <si>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</si>
  <si>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</si>
  <si>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</si>
  <si>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</si>
  <si>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</si>
  <si>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</si>
  <si>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</si>
  <si>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</si>
  <si>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</si>
  <si>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</si>
  <si>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</si>
  <si>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</si>
  <si>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</si>
  <si>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</si>
  <si>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</si>
  <si>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</si>
  <si>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</si>
  <si>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</si>
  <si>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</si>
  <si>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</si>
  <si>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</si>
  <si>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</si>
  <si>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</si>
  <si>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</si>
  <si>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</si>
  <si>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</si>
  <si>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</si>
  <si>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</si>
  <si>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Actual Number of Vouchers Available (2020)</t>
  </si>
  <si>
    <t>% of Vouchers in Use (2020)</t>
  </si>
  <si>
    <t>% of Vouchers Going to Rental Households with Children</t>
  </si>
  <si>
    <t>% of Vouchers Going to Rental Households with Seniors (62+)</t>
  </si>
  <si>
    <t>% of Vouchers Going to Rental Households with Extremely Low Incomes</t>
  </si>
  <si>
    <t>Approx. Number of Vouchers Going to Rental Households with Children</t>
  </si>
  <si>
    <t>Approx. Number of Vouchers Going to Rental Households with Seniors (62+)</t>
  </si>
  <si>
    <t>Approx. Number of Vouchers Going to Rental Households with Extremely Low Incomes</t>
  </si>
  <si>
    <t>Est. Cost of Vouchers Going to Rental Households with Children</t>
  </si>
  <si>
    <t>Est. Cost of Vouchers Going to Rental Households with Seniors (62+)</t>
  </si>
  <si>
    <t>Est. Cost of Vouchers Going to Rental Households with Extremely Low Incomes</t>
  </si>
  <si>
    <t>Number of Vouchers Going to Rental Households with Children</t>
  </si>
  <si>
    <t>Number of Vouchers Going to Rental Households with Seniors</t>
  </si>
  <si>
    <t>Number of Vouchers Going to Rental Households in Poverty</t>
  </si>
  <si>
    <t>Number of Vouchers Going to Rental Households with Food Stamps</t>
  </si>
  <si>
    <t>Cost of Vouchers Going to Rental Households with Children</t>
  </si>
  <si>
    <t>Cost of Vouchers Going to Rental Households with Seniors</t>
  </si>
  <si>
    <t>Cost of Vouchers Going to Rental Households in Poverty</t>
  </si>
  <si>
    <t>Cost of Vouchers Going to Rental Households with Food Stamps</t>
  </si>
  <si>
    <t>Number of Vouchers Going to Rental Households with Black Householders</t>
  </si>
  <si>
    <t>Number of Vouchers Going to Rental Households with Hispanic Householders</t>
  </si>
  <si>
    <t>Number of Vouchers Going to Rental Households with Householders of Color</t>
  </si>
  <si>
    <t>Cost of Vouchers Going to Rental Households with Black Householders</t>
  </si>
  <si>
    <t>Cost of Vouchers Going to Rental Households with Hispanic Householders</t>
  </si>
  <si>
    <t>Cost of Vouchers Going to Rental Households with Householders of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</si>
</sst>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164" fontId="2" fillId="0" borderId="0" xfId="2" applyNumberFormat="1" applyFont="1"/>
    <xf numFmtId="164" fontId="2" fillId="0" borderId="1" xfId="2" applyNumberFormat="1" applyFont="1" applyBorder="1"/>
    <xf numFmtId="165" fontId="0" fillId="0" borderId="2" xfId="1" applyNumberFormat="1" applyFont="1" applyBorder="1"/>
    <xf numFmtId="164" fontId="0" fillId="0" borderId="1" xfId="2" applyNumberFormat="1" applyFont="1" applyBorder="1"/>
    <xf numFmtId="3" fontId="0" fillId="2" borderId="3" xfId="0" applyNumberFormat="1" applyFill="1" applyBorder="1" applyAlignment="1">
      <alignment horizontal="center" vertical="center" wrapText="1"/>
    </xf>
    <xf numFmtId="164" fontId="2" fillId="0" borderId="2" xfId="2" applyNumberFormat="1" applyFont="1" applyBorder="1"/>
    <xf numFmtId="3" fontId="0" fillId="0" borderId="2" xfId="0" applyNumberFormat="1" applyBorder="1"/>
    <xf numFmtId="165" fontId="2" fillId="0" borderId="2" xfId="1" applyNumberFormat="1" applyFont="1" applyBorder="1"/>
    <xf numFmtId="3" fontId="0" fillId="4" borderId="3" xfId="0" applyNumberFormat="1" applyFill="1" applyBorder="1" applyAlignment="1">
      <alignment horizontal="center" vertical="center" wrapText="1"/>
    </xf>
    <xf numFmtId="3" fontId="0" fillId="4" borderId="4" xfId="0" applyNumberFormat="1" applyFill="1" applyBorder="1" applyAlignment="1">
      <alignment horizontal="center" vertical="center" wrapText="1"/>
    </xf>
    <xf numFmtId="3" fontId="0" fillId="3" borderId="5" xfId="0" applyNumberFormat="1" applyFill="1" applyBorder="1" applyAlignment="1">
      <alignment horizontal="center" vertical="center" wrapText="1"/>
    </xf>
    <xf numFmtId="3" fontId="0" fillId="3" borderId="4" xfId="0" applyNumberFormat="1" applyFill="1" applyBorder="1" applyAlignment="1">
      <alignment horizontal="center" vertical="center" wrapText="1"/>
    </xf>
    <xf numFmtId="3" fontId="0" fillId="3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3" fontId="0" fillId="5" borderId="4" xfId="0" applyNumberFormat="1" applyFill="1" applyBorder="1" applyAlignment="1">
      <alignment horizontal="center" vertical="center" wrapText="1"/>
    </xf>
    <xf numFmtId="3" fontId="0" fillId="5" borderId="3" xfId="0" applyNumberFormat="1" applyFill="1" applyBorder="1" applyAlignment="1">
      <alignment horizontal="center" vertical="center" wrapText="1"/>
    </xf>
    <xf numFmtId="9" fontId="2" fillId="0" borderId="0" xfId="3" applyFont="1" applyBorder="1"/>
    <xf numFmtId="9" fontId="2" fillId="0" borderId="0" xfId="3" applyFont="1"/>
    <xf numFmtId="9" fontId="2" fillId="0" borderId="2" xfId="3" applyFont="1" applyBorder="1"/>
    <xf numFmtId="165" fontId="2" fillId="0" borderId="0" xfId="1" applyNumberFormat="1" applyFont="1"/>
    <xf numFmtId="165" fontId="2" fillId="0" borderId="0" xfId="0" applyNumberFormat="1" applyFont="1"/>
    <xf numFmtId="165" fontId="2" fillId="0" borderId="6" xfId="0" applyNumberFormat="1" applyFont="1" applyBorder="1"/>
    <xf numFmtId="9" fontId="0" fillId="0" borderId="0" xfId="3" applyFont="1"/>
    <xf numFmtId="9" fontId="0" fillId="0" borderId="2" xfId="3" applyFont="1" applyBorder="1"/>
    <xf numFmtId="165" fontId="1" fillId="0" borderId="0" xfId="1" applyNumberFormat="1" applyFont="1"/>
    <xf numFmtId="165" fontId="0" fillId="0" borderId="0" xfId="0" applyNumberFormat="1"/>
    <xf numFmtId="165" fontId="0" fillId="0" borderId="2" xfId="0" applyNumberFormat="1" applyBorder="1"/>
    <xf numFmtId="164" fontId="0" fillId="0" borderId="0" xfId="2" applyNumberFormat="1" applyFont="1"/>
    <xf numFmtId="164" fontId="0" fillId="0" borderId="2" xfId="2" applyNumberFormat="1" applyFont="1" applyBorder="1"/>
    <xf numFmtId="3" fontId="2" fillId="0" borderId="0" xfId="0" applyNumberFormat="1" applyFont="1" applyFill="1" applyBorder="1" applyAlignment="1">
      <alignment horizontal="right" vertical="center" wrapText="1"/>
    </xf>
    <xf numFmtId="164" fontId="2" fillId="0" borderId="0" xfId="2" applyNumberFormat="1" applyFont="1" applyFill="1" applyBorder="1" applyAlignment="1">
      <alignment horizontal="right" vertical="center" wrapText="1"/>
    </xf>
    <xf numFmtId="3" fontId="0" fillId="5" borderId="5" xfId="0" applyNumberForma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164" fontId="2" fillId="0" borderId="6" xfId="2" applyNumberFormat="1" applyFont="1" applyFill="1" applyBorder="1" applyAlignment="1">
      <alignment horizontal="right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193E-E741-CD49-AC2F-7ECD0FCCBD56}">
  <dimension ref="A1:O53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8.83203125" customWidth="1"/>
    <col min="2" max="15" width="25.83203125" customWidth="1"/>
  </cols>
  <sheetData>
    <row r="1" spans="1:15" ht="51" customHeight="1" x14ac:dyDescent="0.2">
      <c r="A1" s="1" t="s">
        <v>0</v>
      </c>
      <c r="B1" s="14" t="s">
        <v>65</v>
      </c>
      <c r="C1" s="14" t="s">
        <v>66</v>
      </c>
      <c r="D1" s="14" t="s">
        <v>73</v>
      </c>
      <c r="E1" s="14" t="s">
        <v>74</v>
      </c>
      <c r="F1" s="14" t="s">
        <v>75</v>
      </c>
      <c r="G1" s="14" t="s">
        <v>67</v>
      </c>
      <c r="H1" s="15" t="s">
        <v>68</v>
      </c>
      <c r="I1" s="34" t="s">
        <v>69</v>
      </c>
      <c r="J1" s="17" t="s">
        <v>70</v>
      </c>
      <c r="K1" s="17" t="s">
        <v>76</v>
      </c>
      <c r="L1" s="17" t="s">
        <v>77</v>
      </c>
      <c r="M1" s="17" t="s">
        <v>78</v>
      </c>
      <c r="N1" s="17" t="s">
        <v>71</v>
      </c>
      <c r="O1" s="18" t="s">
        <v>72</v>
      </c>
    </row>
    <row r="2" spans="1:15" x14ac:dyDescent="0.2">
      <c r="A2" s="2" t="s">
        <v>2</v>
      </c>
      <c r="B2" s="32">
        <f>SUM(B3:B53)</f>
        <v>450265.69304000004</v>
      </c>
      <c r="C2" s="32">
        <f t="shared" ref="C2:O2" si="0">SUM(C3:C53)</f>
        <v>484515.81623</v>
      </c>
      <c r="D2" s="32">
        <f t="shared" si="0"/>
        <v>406197.52057599998</v>
      </c>
      <c r="E2" s="32">
        <f t="shared" si="0"/>
        <v>139903.95476190001</v>
      </c>
      <c r="F2" s="32">
        <f t="shared" si="0"/>
        <v>705158.00984000007</v>
      </c>
      <c r="G2" s="32">
        <f t="shared" si="0"/>
        <v>1513011.9366000001</v>
      </c>
      <c r="H2" s="35">
        <f t="shared" si="0"/>
        <v>710669.10571999988</v>
      </c>
      <c r="I2" s="33">
        <f t="shared" si="0"/>
        <v>4051359494.3000002</v>
      </c>
      <c r="J2" s="33">
        <f t="shared" si="0"/>
        <v>3697730568.5</v>
      </c>
      <c r="K2" s="33">
        <f t="shared" si="0"/>
        <v>3160339274.2200007</v>
      </c>
      <c r="L2" s="33">
        <f t="shared" si="0"/>
        <v>1217870051.0840001</v>
      </c>
      <c r="M2" s="33">
        <f t="shared" si="0"/>
        <v>6072075497.8000002</v>
      </c>
      <c r="N2" s="33">
        <f t="shared" si="0"/>
        <v>13463858042</v>
      </c>
      <c r="O2" s="37">
        <f t="shared" si="0"/>
        <v>4774167155.8000002</v>
      </c>
    </row>
    <row r="3" spans="1:15" x14ac:dyDescent="0.2">
      <c r="A3" t="s">
        <v>3</v>
      </c>
      <c r="B3" s="36">
        <v>8637.1366999999991</v>
      </c>
      <c r="C3" s="36">
        <v>4587.8926000000001</v>
      </c>
      <c r="D3" s="36">
        <v>11815.008</v>
      </c>
      <c r="E3" s="36">
        <v>554.04926</v>
      </c>
      <c r="F3" s="36">
        <v>13138.448</v>
      </c>
      <c r="G3" s="36">
        <v>23350.386999999999</v>
      </c>
      <c r="H3" s="9">
        <v>11419.1</v>
      </c>
      <c r="I3" s="30">
        <v>53582692</v>
      </c>
      <c r="J3" s="30">
        <v>25211018</v>
      </c>
      <c r="K3" s="30">
        <v>68042696</v>
      </c>
      <c r="L3" s="30">
        <v>4330785.5</v>
      </c>
      <c r="M3" s="30">
        <v>79743488</v>
      </c>
      <c r="N3" s="30">
        <v>146503456</v>
      </c>
      <c r="O3" s="31">
        <v>60736344</v>
      </c>
    </row>
    <row r="4" spans="1:15" x14ac:dyDescent="0.2">
      <c r="A4" t="s">
        <v>4</v>
      </c>
      <c r="B4" s="36">
        <v>600.77606000000003</v>
      </c>
      <c r="C4" s="36">
        <v>447.32010000000002</v>
      </c>
      <c r="D4" s="36">
        <v>119.4735</v>
      </c>
      <c r="E4" s="36">
        <v>21.527999999999999</v>
      </c>
      <c r="F4" s="36">
        <v>936.19890999999996</v>
      </c>
      <c r="G4" s="36">
        <v>2094.0120000000002</v>
      </c>
      <c r="H4" s="9">
        <v>1002.1008</v>
      </c>
      <c r="I4" s="30">
        <v>5064882</v>
      </c>
      <c r="J4" s="30">
        <v>2435361</v>
      </c>
      <c r="K4" s="30">
        <v>971468.5</v>
      </c>
      <c r="L4" s="30">
        <v>185297.97</v>
      </c>
      <c r="M4" s="30">
        <v>5496345.5</v>
      </c>
      <c r="N4" s="30">
        <v>15712726</v>
      </c>
      <c r="O4" s="31">
        <v>6261187.5</v>
      </c>
    </row>
    <row r="5" spans="1:15" x14ac:dyDescent="0.2">
      <c r="A5" t="s">
        <v>5</v>
      </c>
      <c r="B5" s="36">
        <v>10235.485000000001</v>
      </c>
      <c r="C5" s="36">
        <v>7930.0375999999997</v>
      </c>
      <c r="D5" s="36">
        <v>2463.4038</v>
      </c>
      <c r="E5" s="36">
        <v>8570.5097999999998</v>
      </c>
      <c r="F5" s="36">
        <v>14915.699000000001</v>
      </c>
      <c r="G5" s="36">
        <v>30488.945</v>
      </c>
      <c r="H5" s="9">
        <v>12248.424999999999</v>
      </c>
      <c r="I5" s="30">
        <v>84428184</v>
      </c>
      <c r="J5" s="30">
        <v>75175928</v>
      </c>
      <c r="K5" s="30">
        <v>21630222</v>
      </c>
      <c r="L5" s="30">
        <v>65264192</v>
      </c>
      <c r="M5" s="30">
        <v>117532840</v>
      </c>
      <c r="N5" s="30">
        <v>281359552</v>
      </c>
      <c r="O5" s="31">
        <v>83161296</v>
      </c>
    </row>
    <row r="6" spans="1:15" x14ac:dyDescent="0.2">
      <c r="A6" t="s">
        <v>6</v>
      </c>
      <c r="B6" s="36">
        <v>4311.6513999999997</v>
      </c>
      <c r="C6" s="36">
        <v>3158.6062000000002</v>
      </c>
      <c r="D6" s="36">
        <v>4275.0742</v>
      </c>
      <c r="E6" s="36">
        <v>439.0401</v>
      </c>
      <c r="F6" s="36">
        <v>5279.2934999999998</v>
      </c>
      <c r="G6" s="36">
        <v>12325.939</v>
      </c>
      <c r="H6" s="9">
        <v>5181.9204</v>
      </c>
      <c r="I6" s="30">
        <v>27834602</v>
      </c>
      <c r="J6" s="30">
        <v>21417504</v>
      </c>
      <c r="K6" s="30">
        <v>26069716</v>
      </c>
      <c r="L6" s="30">
        <v>3001168.3</v>
      </c>
      <c r="M6" s="30">
        <v>32725578</v>
      </c>
      <c r="N6" s="30">
        <v>79847480</v>
      </c>
      <c r="O6" s="31">
        <v>27898146</v>
      </c>
    </row>
    <row r="7" spans="1:15" x14ac:dyDescent="0.2">
      <c r="A7" t="s">
        <v>7</v>
      </c>
      <c r="B7" s="36">
        <v>55566.902000000002</v>
      </c>
      <c r="C7" s="36">
        <v>75101.858999999997</v>
      </c>
      <c r="D7" s="36">
        <v>26367.523000000001</v>
      </c>
      <c r="E7" s="36">
        <v>50786.508000000002</v>
      </c>
      <c r="F7" s="36">
        <v>116866.27</v>
      </c>
      <c r="G7" s="36">
        <v>197200.8</v>
      </c>
      <c r="H7" s="9">
        <v>58846.913999999997</v>
      </c>
      <c r="I7" s="30">
        <v>687980672</v>
      </c>
      <c r="J7" s="30">
        <v>707417728</v>
      </c>
      <c r="K7" s="30">
        <v>271054720</v>
      </c>
      <c r="L7" s="30">
        <v>519141088</v>
      </c>
      <c r="M7" s="30">
        <v>1317208064</v>
      </c>
      <c r="N7" s="30">
        <v>2382710272</v>
      </c>
      <c r="O7" s="31">
        <v>565691008</v>
      </c>
    </row>
    <row r="8" spans="1:15" x14ac:dyDescent="0.2">
      <c r="A8" t="s">
        <v>8</v>
      </c>
      <c r="B8" s="36">
        <v>5422.1854999999996</v>
      </c>
      <c r="C8" s="36">
        <v>6343.1216000000004</v>
      </c>
      <c r="D8" s="36">
        <v>2272.6116000000002</v>
      </c>
      <c r="E8" s="36">
        <v>3489.2266</v>
      </c>
      <c r="F8" s="36">
        <v>7905.0127000000002</v>
      </c>
      <c r="G8" s="36">
        <v>21650.33</v>
      </c>
      <c r="H8" s="9">
        <v>7907.1103999999996</v>
      </c>
      <c r="I8" s="30">
        <v>58020324</v>
      </c>
      <c r="J8" s="30">
        <v>55015640</v>
      </c>
      <c r="K8" s="30">
        <v>21164988</v>
      </c>
      <c r="L8" s="30">
        <v>29720450</v>
      </c>
      <c r="M8" s="30">
        <v>71436384</v>
      </c>
      <c r="N8" s="30">
        <v>222414528</v>
      </c>
      <c r="O8" s="31">
        <v>57077556</v>
      </c>
    </row>
    <row r="9" spans="1:15" x14ac:dyDescent="0.2">
      <c r="A9" t="s">
        <v>9</v>
      </c>
      <c r="B9" s="36">
        <v>5355.5219999999999</v>
      </c>
      <c r="C9" s="36">
        <v>9716.7373000000007</v>
      </c>
      <c r="D9" s="36">
        <v>4713.2089999999998</v>
      </c>
      <c r="E9" s="36">
        <v>213.28838999999999</v>
      </c>
      <c r="F9" s="36">
        <v>6453.8652000000002</v>
      </c>
      <c r="G9" s="36">
        <v>23537.063999999998</v>
      </c>
      <c r="H9" s="9">
        <v>14293.085999999999</v>
      </c>
      <c r="I9" s="30">
        <v>56340756</v>
      </c>
      <c r="J9" s="30">
        <v>60289392</v>
      </c>
      <c r="K9" s="30">
        <v>38781784</v>
      </c>
      <c r="L9" s="30">
        <v>2753574.8</v>
      </c>
      <c r="M9" s="30">
        <v>57642460</v>
      </c>
      <c r="N9" s="30">
        <v>196770096</v>
      </c>
      <c r="O9" s="31">
        <v>98080504</v>
      </c>
    </row>
    <row r="10" spans="1:15" x14ac:dyDescent="0.2">
      <c r="A10" t="s">
        <v>10</v>
      </c>
      <c r="B10" s="36">
        <v>718.32599000000005</v>
      </c>
      <c r="C10" s="36">
        <v>738.27002000000005</v>
      </c>
      <c r="D10" s="36">
        <v>1165.8860999999999</v>
      </c>
      <c r="E10" s="36">
        <v>185.4066</v>
      </c>
      <c r="F10" s="36">
        <v>1522.5723</v>
      </c>
      <c r="G10" s="36">
        <v>2664.3373999999999</v>
      </c>
      <c r="H10" s="9">
        <v>1108.4253000000001</v>
      </c>
      <c r="I10" s="30">
        <v>7044478</v>
      </c>
      <c r="J10" s="30">
        <v>6178693</v>
      </c>
      <c r="K10" s="30">
        <v>10556288</v>
      </c>
      <c r="L10" s="30">
        <v>1711945.6</v>
      </c>
      <c r="M10" s="30">
        <v>14100075</v>
      </c>
      <c r="N10" s="30">
        <v>27996820</v>
      </c>
      <c r="O10" s="31">
        <v>8708854</v>
      </c>
    </row>
    <row r="11" spans="1:15" x14ac:dyDescent="0.2">
      <c r="A11" t="s">
        <v>11</v>
      </c>
      <c r="B11" s="36">
        <v>2208.4897000000001</v>
      </c>
      <c r="C11" s="36">
        <v>4737.4224000000004</v>
      </c>
      <c r="D11" s="36">
        <v>8391.0830000000005</v>
      </c>
      <c r="E11" s="36">
        <v>83.455498000000006</v>
      </c>
      <c r="F11" s="36">
        <v>9171.8798999999999</v>
      </c>
      <c r="G11" s="36">
        <v>10921.775</v>
      </c>
      <c r="H11" s="9">
        <v>5774.7686000000003</v>
      </c>
      <c r="I11" s="30">
        <v>19722624</v>
      </c>
      <c r="J11" s="30">
        <v>30614648</v>
      </c>
      <c r="K11" s="30">
        <v>66549260</v>
      </c>
      <c r="L11" s="30">
        <v>1134824.1000000001</v>
      </c>
      <c r="M11" s="30">
        <v>78035208</v>
      </c>
      <c r="N11" s="30">
        <v>106310016</v>
      </c>
      <c r="O11" s="31">
        <v>40344416</v>
      </c>
    </row>
    <row r="12" spans="1:15" x14ac:dyDescent="0.2">
      <c r="A12" t="s">
        <v>12</v>
      </c>
      <c r="B12" s="36">
        <v>22848.965</v>
      </c>
      <c r="C12" s="36">
        <v>25537.535</v>
      </c>
      <c r="D12" s="36">
        <v>21476.370999999999</v>
      </c>
      <c r="E12" s="36">
        <v>2053.8649999999998</v>
      </c>
      <c r="F12" s="36">
        <v>26839.77</v>
      </c>
      <c r="G12" s="36">
        <v>75114.218999999997</v>
      </c>
      <c r="H12" s="9">
        <v>34511.141000000003</v>
      </c>
      <c r="I12" s="30">
        <v>254378688</v>
      </c>
      <c r="J12" s="30">
        <v>244432432</v>
      </c>
      <c r="K12" s="30">
        <v>199660720</v>
      </c>
      <c r="L12" s="30">
        <v>18699076</v>
      </c>
      <c r="M12" s="30">
        <v>259877904</v>
      </c>
      <c r="N12" s="30">
        <v>796989952</v>
      </c>
      <c r="O12" s="31">
        <v>288167392</v>
      </c>
    </row>
    <row r="13" spans="1:15" x14ac:dyDescent="0.2">
      <c r="A13" t="s">
        <v>13</v>
      </c>
      <c r="B13" s="36">
        <v>15504.419</v>
      </c>
      <c r="C13" s="36">
        <v>10217.492</v>
      </c>
      <c r="D13" s="36">
        <v>22661.925999999999</v>
      </c>
      <c r="E13" s="36">
        <v>1529.4690000000001</v>
      </c>
      <c r="F13" s="36">
        <v>26378.129000000001</v>
      </c>
      <c r="G13" s="36">
        <v>41833.949000000001</v>
      </c>
      <c r="H13" s="9">
        <v>20660.423999999999</v>
      </c>
      <c r="I13" s="30">
        <v>122203288</v>
      </c>
      <c r="J13" s="30">
        <v>73687368</v>
      </c>
      <c r="K13" s="30">
        <v>169838064</v>
      </c>
      <c r="L13" s="30">
        <v>12202830</v>
      </c>
      <c r="M13" s="30">
        <v>207547776</v>
      </c>
      <c r="N13" s="30">
        <v>338688288</v>
      </c>
      <c r="O13" s="31">
        <v>131002464</v>
      </c>
    </row>
    <row r="14" spans="1:15" x14ac:dyDescent="0.2">
      <c r="A14" t="s">
        <v>14</v>
      </c>
      <c r="B14" s="36">
        <v>1750.8681999999999</v>
      </c>
      <c r="C14" s="36">
        <v>4150.3428000000004</v>
      </c>
      <c r="D14" s="36">
        <v>209.0907</v>
      </c>
      <c r="E14" s="36">
        <v>206.4135</v>
      </c>
      <c r="F14" s="36">
        <v>5866.8905999999997</v>
      </c>
      <c r="G14" s="36">
        <v>7833.5562</v>
      </c>
      <c r="H14" s="9">
        <v>4140.7451000000001</v>
      </c>
      <c r="I14" s="30">
        <v>25234862</v>
      </c>
      <c r="J14" s="30">
        <v>27608936</v>
      </c>
      <c r="K14" s="30">
        <v>2994856.3</v>
      </c>
      <c r="L14" s="30">
        <v>3916799.5</v>
      </c>
      <c r="M14" s="30">
        <v>51042980</v>
      </c>
      <c r="N14" s="30">
        <v>75814544</v>
      </c>
      <c r="O14" s="31">
        <v>26203180</v>
      </c>
    </row>
    <row r="15" spans="1:15" x14ac:dyDescent="0.2">
      <c r="A15" t="s">
        <v>15</v>
      </c>
      <c r="B15" s="36">
        <v>1316.3407</v>
      </c>
      <c r="C15" s="36">
        <v>1415.3209999999999</v>
      </c>
      <c r="D15" s="36">
        <v>65.356796000000003</v>
      </c>
      <c r="E15" s="36">
        <v>694.96795999999995</v>
      </c>
      <c r="F15" s="36">
        <v>976.51562999999999</v>
      </c>
      <c r="G15" s="36">
        <v>5272.8145000000004</v>
      </c>
      <c r="H15" s="9">
        <v>1804.9434000000001</v>
      </c>
      <c r="I15" s="30">
        <v>10347864</v>
      </c>
      <c r="J15" s="30">
        <v>14157075</v>
      </c>
      <c r="K15" s="30">
        <v>713833</v>
      </c>
      <c r="L15" s="30">
        <v>5012403</v>
      </c>
      <c r="M15" s="30">
        <v>7586453.5</v>
      </c>
      <c r="N15" s="30">
        <v>42593240</v>
      </c>
      <c r="O15" s="31">
        <v>11538053</v>
      </c>
    </row>
    <row r="16" spans="1:15" x14ac:dyDescent="0.2">
      <c r="A16" t="s">
        <v>16</v>
      </c>
      <c r="B16" s="36">
        <v>17183.504000000001</v>
      </c>
      <c r="C16" s="36">
        <v>16033.291999999999</v>
      </c>
      <c r="D16" s="36">
        <v>22952.166000000001</v>
      </c>
      <c r="E16" s="36">
        <v>4394.7489999999998</v>
      </c>
      <c r="F16" s="36">
        <v>32989.233999999997</v>
      </c>
      <c r="G16" s="36">
        <v>59935.91</v>
      </c>
      <c r="H16" s="9">
        <v>29177.918000000001</v>
      </c>
      <c r="I16" s="30">
        <v>153592272</v>
      </c>
      <c r="J16" s="30">
        <v>130806240</v>
      </c>
      <c r="K16" s="30">
        <v>190257072</v>
      </c>
      <c r="L16" s="30">
        <v>40957940</v>
      </c>
      <c r="M16" s="30">
        <v>298389376</v>
      </c>
      <c r="N16" s="30">
        <v>559135040</v>
      </c>
      <c r="O16" s="31">
        <v>211687024</v>
      </c>
    </row>
    <row r="17" spans="1:15" x14ac:dyDescent="0.2">
      <c r="A17" t="s">
        <v>17</v>
      </c>
      <c r="B17" s="36">
        <v>9534.4277000000002</v>
      </c>
      <c r="C17" s="36">
        <v>6171.4629000000004</v>
      </c>
      <c r="D17" s="36">
        <v>8291.0195000000003</v>
      </c>
      <c r="E17" s="36">
        <v>1212.2869000000001</v>
      </c>
      <c r="F17" s="36">
        <v>11337.021000000001</v>
      </c>
      <c r="G17" s="36">
        <v>28908.48</v>
      </c>
      <c r="H17" s="9">
        <v>12459.697</v>
      </c>
      <c r="I17" s="30">
        <v>69234104</v>
      </c>
      <c r="J17" s="30">
        <v>41734064</v>
      </c>
      <c r="K17" s="30">
        <v>61884432</v>
      </c>
      <c r="L17" s="30">
        <v>9108217</v>
      </c>
      <c r="M17" s="30">
        <v>90025152</v>
      </c>
      <c r="N17" s="30">
        <v>219824400</v>
      </c>
      <c r="O17" s="31">
        <v>74349296</v>
      </c>
    </row>
    <row r="18" spans="1:15" x14ac:dyDescent="0.2">
      <c r="A18" t="s">
        <v>18</v>
      </c>
      <c r="B18" s="36">
        <v>2882.9582999999998</v>
      </c>
      <c r="C18" s="36">
        <v>3284.9148</v>
      </c>
      <c r="D18" s="36">
        <v>1423.4084</v>
      </c>
      <c r="E18" s="36">
        <v>725.89080999999999</v>
      </c>
      <c r="F18" s="36">
        <v>3230.2721999999999</v>
      </c>
      <c r="G18" s="36">
        <v>12206.339</v>
      </c>
      <c r="H18" s="9">
        <v>5198.7290000000003</v>
      </c>
      <c r="I18" s="30">
        <v>19382208</v>
      </c>
      <c r="J18" s="30">
        <v>23626076</v>
      </c>
      <c r="K18" s="30">
        <v>9669657</v>
      </c>
      <c r="L18" s="30">
        <v>5083265</v>
      </c>
      <c r="M18" s="30">
        <v>24251534</v>
      </c>
      <c r="N18" s="30">
        <v>92826912</v>
      </c>
      <c r="O18" s="31">
        <v>30255634</v>
      </c>
    </row>
    <row r="19" spans="1:15" x14ac:dyDescent="0.2">
      <c r="A19" t="s">
        <v>19</v>
      </c>
      <c r="B19" s="36">
        <v>3071.1210999999998</v>
      </c>
      <c r="C19" s="36">
        <v>3162.6493999999998</v>
      </c>
      <c r="D19" s="36">
        <v>2112.1176999999998</v>
      </c>
      <c r="E19" s="36">
        <v>849.71429000000001</v>
      </c>
      <c r="F19" s="36">
        <v>4088.6985</v>
      </c>
      <c r="G19" s="36">
        <v>11860.81</v>
      </c>
      <c r="H19" s="9">
        <v>4051.6731</v>
      </c>
      <c r="I19" s="30">
        <v>24400136</v>
      </c>
      <c r="J19" s="30">
        <v>24078076</v>
      </c>
      <c r="K19" s="30">
        <v>14157813</v>
      </c>
      <c r="L19" s="30">
        <v>5418536</v>
      </c>
      <c r="M19" s="30">
        <v>28675036</v>
      </c>
      <c r="N19" s="30">
        <v>87645616</v>
      </c>
      <c r="O19" s="31">
        <v>23984568</v>
      </c>
    </row>
    <row r="20" spans="1:15" x14ac:dyDescent="0.2">
      <c r="A20" t="s">
        <v>20</v>
      </c>
      <c r="B20" s="36">
        <v>7314.4135999999999</v>
      </c>
      <c r="C20" s="36">
        <v>3273.6154999999999</v>
      </c>
      <c r="D20" s="36">
        <v>3750.6813999999999</v>
      </c>
      <c r="E20" s="36">
        <v>242.09341000000001</v>
      </c>
      <c r="F20" s="36">
        <v>4834.1742999999997</v>
      </c>
      <c r="G20" s="36">
        <v>18522.002</v>
      </c>
      <c r="H20" s="9">
        <v>10508.161</v>
      </c>
      <c r="I20" s="30">
        <v>44493676</v>
      </c>
      <c r="J20" s="30">
        <v>18245024</v>
      </c>
      <c r="K20" s="30">
        <v>22020932</v>
      </c>
      <c r="L20" s="30">
        <v>1671911.5</v>
      </c>
      <c r="M20" s="30">
        <v>30583270</v>
      </c>
      <c r="N20" s="30">
        <v>108942216</v>
      </c>
      <c r="O20" s="31">
        <v>49695216</v>
      </c>
    </row>
    <row r="21" spans="1:15" x14ac:dyDescent="0.2">
      <c r="A21" t="s">
        <v>21</v>
      </c>
      <c r="B21" s="36">
        <v>8909.0067999999992</v>
      </c>
      <c r="C21" s="36">
        <v>4588.5897999999997</v>
      </c>
      <c r="D21" s="36">
        <v>13854.699000000001</v>
      </c>
      <c r="E21" s="36">
        <v>618.49579000000006</v>
      </c>
      <c r="F21" s="36">
        <v>15152.415999999999</v>
      </c>
      <c r="G21" s="36">
        <v>23310.101999999999</v>
      </c>
      <c r="H21" s="9">
        <v>11596.008</v>
      </c>
      <c r="I21" s="30">
        <v>62819876</v>
      </c>
      <c r="J21" s="30">
        <v>27971168</v>
      </c>
      <c r="K21" s="30">
        <v>90581456</v>
      </c>
      <c r="L21" s="30">
        <v>4836373</v>
      </c>
      <c r="M21" s="30">
        <v>102064592</v>
      </c>
      <c r="N21" s="30">
        <v>166398416</v>
      </c>
      <c r="O21" s="31">
        <v>69582648</v>
      </c>
    </row>
    <row r="22" spans="1:15" x14ac:dyDescent="0.2">
      <c r="A22" t="s">
        <v>22</v>
      </c>
      <c r="B22" s="36">
        <v>1073.9091000000001</v>
      </c>
      <c r="C22" s="36">
        <v>1385.3198</v>
      </c>
      <c r="D22" s="36">
        <v>119.69431</v>
      </c>
      <c r="E22" s="36">
        <v>2.5460999000000002</v>
      </c>
      <c r="F22" s="36">
        <v>305.63549999999998</v>
      </c>
      <c r="G22" s="36">
        <v>4302.0811000000003</v>
      </c>
      <c r="H22" s="9">
        <v>2008.8040000000001</v>
      </c>
      <c r="I22" s="30">
        <v>7096277</v>
      </c>
      <c r="J22" s="30">
        <v>6322783.5</v>
      </c>
      <c r="K22" s="30">
        <v>923188.88</v>
      </c>
      <c r="L22" s="30">
        <v>15042.103999999999</v>
      </c>
      <c r="M22" s="30">
        <v>2158548.2999999998</v>
      </c>
      <c r="N22" s="30">
        <v>28001296</v>
      </c>
      <c r="O22" s="31">
        <v>11296878</v>
      </c>
    </row>
    <row r="23" spans="1:15" x14ac:dyDescent="0.2">
      <c r="A23" t="s">
        <v>23</v>
      </c>
      <c r="B23" s="36">
        <v>6915.0375999999997</v>
      </c>
      <c r="C23" s="36">
        <v>12531.082</v>
      </c>
      <c r="D23" s="36">
        <v>14661.35</v>
      </c>
      <c r="E23" s="36">
        <v>359.74380000000002</v>
      </c>
      <c r="F23" s="36">
        <v>17825.828000000001</v>
      </c>
      <c r="G23" s="36">
        <v>29313.351999999999</v>
      </c>
      <c r="H23" s="9">
        <v>15534.583000000001</v>
      </c>
      <c r="I23" s="30">
        <v>84301560</v>
      </c>
      <c r="J23" s="30">
        <v>95266008</v>
      </c>
      <c r="K23" s="30">
        <v>126349488</v>
      </c>
      <c r="L23" s="30">
        <v>5412463.5</v>
      </c>
      <c r="M23" s="30">
        <v>159313744</v>
      </c>
      <c r="N23" s="30">
        <v>279088640</v>
      </c>
      <c r="O23" s="31">
        <v>114078712</v>
      </c>
    </row>
    <row r="24" spans="1:15" x14ac:dyDescent="0.2">
      <c r="A24" t="s">
        <v>24</v>
      </c>
      <c r="B24" s="36">
        <v>9097.9560999999994</v>
      </c>
      <c r="C24" s="36">
        <v>19147.326000000001</v>
      </c>
      <c r="D24" s="36">
        <v>5209.9193999999998</v>
      </c>
      <c r="E24" s="36">
        <v>300.00869999999998</v>
      </c>
      <c r="F24" s="36">
        <v>11436.404</v>
      </c>
      <c r="G24" s="36">
        <v>42801.273000000001</v>
      </c>
      <c r="H24" s="9">
        <v>23982.891</v>
      </c>
      <c r="I24" s="30">
        <v>91608344</v>
      </c>
      <c r="J24" s="30">
        <v>113381856</v>
      </c>
      <c r="K24" s="30">
        <v>40072356</v>
      </c>
      <c r="L24" s="30">
        <v>4069807.3</v>
      </c>
      <c r="M24" s="30">
        <v>111796296</v>
      </c>
      <c r="N24" s="30">
        <v>382416192</v>
      </c>
      <c r="O24" s="31">
        <v>136221728</v>
      </c>
    </row>
    <row r="25" spans="1:15" x14ac:dyDescent="0.2">
      <c r="A25" t="s">
        <v>25</v>
      </c>
      <c r="B25" s="36">
        <v>16400.688999999998</v>
      </c>
      <c r="C25" s="36">
        <v>12608.305</v>
      </c>
      <c r="D25" s="36">
        <v>20992.116999999998</v>
      </c>
      <c r="E25" s="36">
        <v>1436.1130000000001</v>
      </c>
      <c r="F25" s="36">
        <v>26196.682000000001</v>
      </c>
      <c r="G25" s="36">
        <v>50537.195</v>
      </c>
      <c r="H25" s="9">
        <v>26732.748</v>
      </c>
      <c r="I25" s="30">
        <v>129019080</v>
      </c>
      <c r="J25" s="30">
        <v>93353584</v>
      </c>
      <c r="K25" s="30">
        <v>151182288</v>
      </c>
      <c r="L25" s="30">
        <v>11839291</v>
      </c>
      <c r="M25" s="30">
        <v>197818864</v>
      </c>
      <c r="N25" s="30">
        <v>394734656</v>
      </c>
      <c r="O25" s="31">
        <v>172223072</v>
      </c>
    </row>
    <row r="26" spans="1:15" x14ac:dyDescent="0.2">
      <c r="A26" t="s">
        <v>26</v>
      </c>
      <c r="B26" s="36">
        <v>4939.4638999999997</v>
      </c>
      <c r="C26" s="36">
        <v>8153.3311000000003</v>
      </c>
      <c r="D26" s="36">
        <v>4664.4643999999998</v>
      </c>
      <c r="E26" s="36">
        <v>858.98321999999996</v>
      </c>
      <c r="F26" s="36">
        <v>8231.6836000000003</v>
      </c>
      <c r="G26" s="36">
        <v>22214.199000000001</v>
      </c>
      <c r="H26" s="9">
        <v>10419.794</v>
      </c>
      <c r="I26" s="30">
        <v>37969516</v>
      </c>
      <c r="J26" s="30">
        <v>55339256</v>
      </c>
      <c r="K26" s="30">
        <v>27923980</v>
      </c>
      <c r="L26" s="30">
        <v>6071150</v>
      </c>
      <c r="M26" s="30">
        <v>54411848</v>
      </c>
      <c r="N26" s="30">
        <v>159689456</v>
      </c>
      <c r="O26" s="31">
        <v>53462276</v>
      </c>
    </row>
    <row r="27" spans="1:15" x14ac:dyDescent="0.2">
      <c r="A27" t="s">
        <v>27</v>
      </c>
      <c r="B27" s="36">
        <v>5620.9678000000004</v>
      </c>
      <c r="C27" s="36">
        <v>2042.1171999999999</v>
      </c>
      <c r="D27" s="36">
        <v>8634.0458999999992</v>
      </c>
      <c r="E27" s="36">
        <v>207.73830000000001</v>
      </c>
      <c r="F27" s="36">
        <v>9181.3467000000001</v>
      </c>
      <c r="G27" s="36">
        <v>13225.141</v>
      </c>
      <c r="H27" s="9">
        <v>6840.9839000000002</v>
      </c>
      <c r="I27" s="30">
        <v>34990880</v>
      </c>
      <c r="J27" s="30">
        <v>10646892</v>
      </c>
      <c r="K27" s="30">
        <v>51230392</v>
      </c>
      <c r="L27" s="30">
        <v>1194640.8</v>
      </c>
      <c r="M27" s="30">
        <v>54908712</v>
      </c>
      <c r="N27" s="30">
        <v>86288472</v>
      </c>
      <c r="O27" s="31">
        <v>39678312</v>
      </c>
    </row>
    <row r="28" spans="1:15" x14ac:dyDescent="0.2">
      <c r="A28" t="s">
        <v>28</v>
      </c>
      <c r="B28" s="36">
        <v>6919.9780000000001</v>
      </c>
      <c r="C28" s="36">
        <v>5007.9448000000002</v>
      </c>
      <c r="D28" s="36">
        <v>5297.9951000000001</v>
      </c>
      <c r="E28" s="36">
        <v>479.96570000000003</v>
      </c>
      <c r="F28" s="36">
        <v>7437.6821</v>
      </c>
      <c r="G28" s="36">
        <v>22064.440999999999</v>
      </c>
      <c r="H28" s="9">
        <v>9860.4951000000001</v>
      </c>
      <c r="I28" s="30">
        <v>50270068</v>
      </c>
      <c r="J28" s="30">
        <v>34677584</v>
      </c>
      <c r="K28" s="30">
        <v>41158184</v>
      </c>
      <c r="L28" s="30">
        <v>3063158.3</v>
      </c>
      <c r="M28" s="30">
        <v>59018232</v>
      </c>
      <c r="N28" s="30">
        <v>166149632</v>
      </c>
      <c r="O28" s="31">
        <v>59819052</v>
      </c>
    </row>
    <row r="29" spans="1:15" x14ac:dyDescent="0.2">
      <c r="A29" t="s">
        <v>29</v>
      </c>
      <c r="B29" s="36">
        <v>948.46709999999996</v>
      </c>
      <c r="C29" s="36">
        <v>1048.7863</v>
      </c>
      <c r="D29" s="36">
        <v>23.197800000000001</v>
      </c>
      <c r="E29" s="36">
        <v>129.54750000000001</v>
      </c>
      <c r="F29" s="36">
        <v>964.64757999999995</v>
      </c>
      <c r="G29" s="36">
        <v>3790.6046999999999</v>
      </c>
      <c r="H29" s="9">
        <v>1462.8137999999999</v>
      </c>
      <c r="I29" s="30">
        <v>4816063.5</v>
      </c>
      <c r="J29" s="30">
        <v>7018934.5</v>
      </c>
      <c r="K29" s="30">
        <v>295513.53000000003</v>
      </c>
      <c r="L29" s="30">
        <v>810898.75</v>
      </c>
      <c r="M29" s="30">
        <v>5443345</v>
      </c>
      <c r="N29" s="30">
        <v>24831656</v>
      </c>
      <c r="O29" s="31">
        <v>7017407.5</v>
      </c>
    </row>
    <row r="30" spans="1:15" x14ac:dyDescent="0.2">
      <c r="A30" t="s">
        <v>30</v>
      </c>
      <c r="B30" s="36">
        <v>1877.2621999999999</v>
      </c>
      <c r="C30" s="36">
        <v>2232.3915999999999</v>
      </c>
      <c r="D30" s="36">
        <v>1097.8107</v>
      </c>
      <c r="E30" s="36">
        <v>640.80304000000001</v>
      </c>
      <c r="F30" s="36">
        <v>2327.6804000000002</v>
      </c>
      <c r="G30" s="36">
        <v>7422.5370999999996</v>
      </c>
      <c r="H30" s="9">
        <v>2856.4342999999999</v>
      </c>
      <c r="I30" s="30">
        <v>13449869</v>
      </c>
      <c r="J30" s="30">
        <v>17666692</v>
      </c>
      <c r="K30" s="30">
        <v>8740075</v>
      </c>
      <c r="L30" s="30">
        <v>4265222.5</v>
      </c>
      <c r="M30" s="30">
        <v>17358246</v>
      </c>
      <c r="N30" s="30">
        <v>55715268</v>
      </c>
      <c r="O30" s="31">
        <v>16766193</v>
      </c>
    </row>
    <row r="31" spans="1:15" x14ac:dyDescent="0.2">
      <c r="A31" t="s">
        <v>31</v>
      </c>
      <c r="B31" s="36">
        <v>3685.6350000000002</v>
      </c>
      <c r="C31" s="36">
        <v>3067.6779999999999</v>
      </c>
      <c r="D31" s="36">
        <v>2920.7285000000002</v>
      </c>
      <c r="E31" s="36">
        <v>2249.8966999999998</v>
      </c>
      <c r="F31" s="36">
        <v>6590.625</v>
      </c>
      <c r="G31" s="36">
        <v>12753.953</v>
      </c>
      <c r="H31" s="9">
        <v>5377.1630999999998</v>
      </c>
      <c r="I31" s="30">
        <v>41307832</v>
      </c>
      <c r="J31" s="30">
        <v>30138000</v>
      </c>
      <c r="K31" s="30">
        <v>31565606</v>
      </c>
      <c r="L31" s="30">
        <v>22308020</v>
      </c>
      <c r="M31" s="30">
        <v>69362144</v>
      </c>
      <c r="N31" s="30">
        <v>134277104</v>
      </c>
      <c r="O31" s="31">
        <v>47076736</v>
      </c>
    </row>
    <row r="32" spans="1:15" x14ac:dyDescent="0.2">
      <c r="A32" t="s">
        <v>32</v>
      </c>
      <c r="B32" s="36">
        <v>902.83989999999994</v>
      </c>
      <c r="C32" s="36">
        <v>1832.1895</v>
      </c>
      <c r="D32" s="36">
        <v>144.54810000000001</v>
      </c>
      <c r="E32" s="36">
        <v>34.022399999999998</v>
      </c>
      <c r="F32" s="36">
        <v>502.76028000000002</v>
      </c>
      <c r="G32" s="36">
        <v>4632.0331999999999</v>
      </c>
      <c r="H32" s="9">
        <v>2049.4663</v>
      </c>
      <c r="I32" s="30">
        <v>8262498.5</v>
      </c>
      <c r="J32" s="30">
        <v>12695679</v>
      </c>
      <c r="K32" s="30">
        <v>1414495.8</v>
      </c>
      <c r="L32" s="30">
        <v>224062.03</v>
      </c>
      <c r="M32" s="30">
        <v>4885329.5</v>
      </c>
      <c r="N32" s="30">
        <v>39179524</v>
      </c>
      <c r="O32" s="31">
        <v>14573240</v>
      </c>
    </row>
    <row r="33" spans="1:15" x14ac:dyDescent="0.2">
      <c r="A33" t="s">
        <v>33</v>
      </c>
      <c r="B33" s="36">
        <v>10164.709000000001</v>
      </c>
      <c r="C33" s="36">
        <v>21081.016</v>
      </c>
      <c r="D33" s="36">
        <v>13171.974</v>
      </c>
      <c r="E33" s="36">
        <v>909.35943999999995</v>
      </c>
      <c r="F33" s="36">
        <v>17938.153999999999</v>
      </c>
      <c r="G33" s="36">
        <v>44320.480000000003</v>
      </c>
      <c r="H33" s="9">
        <v>21587.365000000002</v>
      </c>
      <c r="I33" s="30">
        <v>119005416</v>
      </c>
      <c r="J33" s="30">
        <v>154075552</v>
      </c>
      <c r="K33" s="30">
        <v>108283248</v>
      </c>
      <c r="L33" s="30">
        <v>11661046</v>
      </c>
      <c r="M33" s="30">
        <v>167031360</v>
      </c>
      <c r="N33" s="30">
        <v>418906656</v>
      </c>
      <c r="O33" s="31">
        <v>154699600</v>
      </c>
    </row>
    <row r="34" spans="1:15" x14ac:dyDescent="0.2">
      <c r="A34" t="s">
        <v>34</v>
      </c>
      <c r="B34" s="36">
        <v>4131.4258</v>
      </c>
      <c r="C34" s="36">
        <v>2161.3683999999998</v>
      </c>
      <c r="D34" s="36">
        <v>441.35329999999999</v>
      </c>
      <c r="E34" s="36">
        <v>3296.5565999999999</v>
      </c>
      <c r="F34" s="36">
        <v>5190.2299999999996</v>
      </c>
      <c r="G34" s="36">
        <v>10621.607</v>
      </c>
      <c r="H34" s="9">
        <v>5721.9760999999999</v>
      </c>
      <c r="I34" s="30">
        <v>31843844</v>
      </c>
      <c r="J34" s="30">
        <v>12611838</v>
      </c>
      <c r="K34" s="30">
        <v>4134772</v>
      </c>
      <c r="L34" s="30">
        <v>20627440</v>
      </c>
      <c r="M34" s="30">
        <v>33991388</v>
      </c>
      <c r="N34" s="30">
        <v>74197400</v>
      </c>
      <c r="O34" s="31">
        <v>36019448</v>
      </c>
    </row>
    <row r="35" spans="1:15" x14ac:dyDescent="0.2">
      <c r="A35" t="s">
        <v>35</v>
      </c>
      <c r="B35" s="36">
        <v>36587.733999999997</v>
      </c>
      <c r="C35" s="36">
        <v>73342.922000000006</v>
      </c>
      <c r="D35" s="36">
        <v>40234.913999999997</v>
      </c>
      <c r="E35" s="36">
        <v>2712.3252000000002</v>
      </c>
      <c r="F35" s="36">
        <v>60133.862999999998</v>
      </c>
      <c r="G35" s="36">
        <v>156032.53</v>
      </c>
      <c r="H35" s="9">
        <v>94098.077999999994</v>
      </c>
      <c r="I35" s="30">
        <v>385467296</v>
      </c>
      <c r="J35" s="30">
        <v>527213600</v>
      </c>
      <c r="K35" s="30">
        <v>352843712</v>
      </c>
      <c r="L35" s="30">
        <v>38220284</v>
      </c>
      <c r="M35" s="30">
        <v>581240640</v>
      </c>
      <c r="N35" s="30">
        <v>1446474368</v>
      </c>
      <c r="O35" s="31">
        <v>658805248</v>
      </c>
    </row>
    <row r="36" spans="1:15" x14ac:dyDescent="0.2">
      <c r="A36" t="s">
        <v>36</v>
      </c>
      <c r="B36" s="36">
        <v>16107.745999999999</v>
      </c>
      <c r="C36" s="36">
        <v>9517.6738000000005</v>
      </c>
      <c r="D36" s="36">
        <v>17230.824000000001</v>
      </c>
      <c r="E36" s="36">
        <v>1742.8227999999999</v>
      </c>
      <c r="F36" s="36">
        <v>21449.127</v>
      </c>
      <c r="G36" s="36">
        <v>42011.637000000002</v>
      </c>
      <c r="H36" s="9">
        <v>20892.440999999999</v>
      </c>
      <c r="I36" s="30">
        <v>113093920</v>
      </c>
      <c r="J36" s="30">
        <v>64896884</v>
      </c>
      <c r="K36" s="30">
        <v>110408680</v>
      </c>
      <c r="L36" s="30">
        <v>11473346</v>
      </c>
      <c r="M36" s="30">
        <v>143656960</v>
      </c>
      <c r="N36" s="30">
        <v>311231776</v>
      </c>
      <c r="O36" s="31">
        <v>121195696</v>
      </c>
    </row>
    <row r="37" spans="1:15" x14ac:dyDescent="0.2">
      <c r="A37" t="s">
        <v>37</v>
      </c>
      <c r="B37" s="36">
        <v>794.23137999999994</v>
      </c>
      <c r="C37" s="36">
        <v>1029.9215999999999</v>
      </c>
      <c r="D37" s="36">
        <v>290.37957999999998</v>
      </c>
      <c r="E37" s="36">
        <v>29.069700000000001</v>
      </c>
      <c r="F37" s="36">
        <v>934.65332000000001</v>
      </c>
      <c r="G37" s="36">
        <v>3836.2275</v>
      </c>
      <c r="H37" s="9">
        <v>1301.6505</v>
      </c>
      <c r="I37" s="30">
        <v>4520491</v>
      </c>
      <c r="J37" s="30">
        <v>6420113</v>
      </c>
      <c r="K37" s="30">
        <v>1908429.4</v>
      </c>
      <c r="L37" s="30">
        <v>175707.19</v>
      </c>
      <c r="M37" s="30">
        <v>4613062.5</v>
      </c>
      <c r="N37" s="30">
        <v>25379132</v>
      </c>
      <c r="O37" s="31">
        <v>6133430</v>
      </c>
    </row>
    <row r="38" spans="1:15" x14ac:dyDescent="0.2">
      <c r="A38" t="s">
        <v>38</v>
      </c>
      <c r="B38" s="36">
        <v>20611.039000000001</v>
      </c>
      <c r="C38" s="36">
        <v>12945.806</v>
      </c>
      <c r="D38" s="36">
        <v>20575.59</v>
      </c>
      <c r="E38" s="36">
        <v>915.17987000000005</v>
      </c>
      <c r="F38" s="36">
        <v>25462.338</v>
      </c>
      <c r="G38" s="36">
        <v>56755.050999999999</v>
      </c>
      <c r="H38" s="9">
        <v>31076.800999999999</v>
      </c>
      <c r="I38" s="30">
        <v>133395632</v>
      </c>
      <c r="J38" s="30">
        <v>83237736</v>
      </c>
      <c r="K38" s="30">
        <v>124297496</v>
      </c>
      <c r="L38" s="30">
        <v>6492506</v>
      </c>
      <c r="M38" s="30">
        <v>162887472</v>
      </c>
      <c r="N38" s="30">
        <v>373578112</v>
      </c>
      <c r="O38" s="31">
        <v>167591056</v>
      </c>
    </row>
    <row r="39" spans="1:15" x14ac:dyDescent="0.2">
      <c r="A39" t="s">
        <v>39</v>
      </c>
      <c r="B39" s="36">
        <v>4982.5342000000001</v>
      </c>
      <c r="C39" s="36">
        <v>2940.7129</v>
      </c>
      <c r="D39" s="36">
        <v>2786.6572000000001</v>
      </c>
      <c r="E39" s="36">
        <v>957.86162999999999</v>
      </c>
      <c r="F39" s="36">
        <v>6514.5033999999996</v>
      </c>
      <c r="G39" s="36">
        <v>14091.120999999999</v>
      </c>
      <c r="H39" s="9">
        <v>6793.5625</v>
      </c>
      <c r="I39" s="30">
        <v>31959562</v>
      </c>
      <c r="J39" s="30">
        <v>18624488</v>
      </c>
      <c r="K39" s="30">
        <v>18162830</v>
      </c>
      <c r="L39" s="30">
        <v>5243810.5</v>
      </c>
      <c r="M39" s="30">
        <v>40356440</v>
      </c>
      <c r="N39" s="30">
        <v>91494472</v>
      </c>
      <c r="O39" s="31">
        <v>36717680</v>
      </c>
    </row>
    <row r="40" spans="1:15" x14ac:dyDescent="0.2">
      <c r="A40" t="s">
        <v>40</v>
      </c>
      <c r="B40" s="36">
        <v>4080.5911000000001</v>
      </c>
      <c r="C40" s="36">
        <v>5005.6532999999999</v>
      </c>
      <c r="D40" s="36">
        <v>1078.0215000000001</v>
      </c>
      <c r="E40" s="36">
        <v>1264.8459</v>
      </c>
      <c r="F40" s="36">
        <v>4722.5532000000003</v>
      </c>
      <c r="G40" s="36">
        <v>17409.914000000001</v>
      </c>
      <c r="H40" s="9">
        <v>8698.8232000000007</v>
      </c>
      <c r="I40" s="30">
        <v>41472448</v>
      </c>
      <c r="J40" s="30">
        <v>48464628</v>
      </c>
      <c r="K40" s="30">
        <v>9552274</v>
      </c>
      <c r="L40" s="30">
        <v>12576338</v>
      </c>
      <c r="M40" s="30">
        <v>46892536</v>
      </c>
      <c r="N40" s="30">
        <v>169285104</v>
      </c>
      <c r="O40" s="31">
        <v>65032900</v>
      </c>
    </row>
    <row r="41" spans="1:15" x14ac:dyDescent="0.2">
      <c r="A41" t="s">
        <v>41</v>
      </c>
      <c r="B41" s="36">
        <v>13788.386</v>
      </c>
      <c r="C41" s="36">
        <v>14685.954</v>
      </c>
      <c r="D41" s="36">
        <v>12549.513999999999</v>
      </c>
      <c r="E41" s="36">
        <v>680.93535999999995</v>
      </c>
      <c r="F41" s="36">
        <v>16824.650000000001</v>
      </c>
      <c r="G41" s="36">
        <v>48450.309000000001</v>
      </c>
      <c r="H41" s="9">
        <v>24504.312999999998</v>
      </c>
      <c r="I41" s="30">
        <v>106961616</v>
      </c>
      <c r="J41" s="30">
        <v>100778168</v>
      </c>
      <c r="K41" s="30">
        <v>89962824</v>
      </c>
      <c r="L41" s="30">
        <v>5216310</v>
      </c>
      <c r="M41" s="30">
        <v>131370352</v>
      </c>
      <c r="N41" s="30">
        <v>385427872</v>
      </c>
      <c r="O41" s="31">
        <v>147432736</v>
      </c>
    </row>
    <row r="42" spans="1:15" x14ac:dyDescent="0.2">
      <c r="A42" t="s">
        <v>42</v>
      </c>
      <c r="B42" s="36">
        <v>1386.7</v>
      </c>
      <c r="C42" s="36">
        <v>2208.0414999999998</v>
      </c>
      <c r="D42" s="36">
        <v>578.62707999999998</v>
      </c>
      <c r="E42" s="36">
        <v>23.121901000000001</v>
      </c>
      <c r="F42" s="36">
        <v>1101.5021999999999</v>
      </c>
      <c r="G42" s="36">
        <v>5763.1489000000001</v>
      </c>
      <c r="H42" s="9">
        <v>3097.3479000000002</v>
      </c>
      <c r="I42" s="30">
        <v>11828426</v>
      </c>
      <c r="J42" s="30">
        <v>12627104</v>
      </c>
      <c r="K42" s="30">
        <v>3971681</v>
      </c>
      <c r="L42" s="30">
        <v>108136.69</v>
      </c>
      <c r="M42" s="30">
        <v>9338434</v>
      </c>
      <c r="N42" s="30">
        <v>46447864</v>
      </c>
      <c r="O42" s="31">
        <v>17414232</v>
      </c>
    </row>
    <row r="43" spans="1:15" x14ac:dyDescent="0.2">
      <c r="A43" t="s">
        <v>43</v>
      </c>
      <c r="B43" s="36">
        <v>7736.5630000000001</v>
      </c>
      <c r="C43" s="36">
        <v>5163.8975</v>
      </c>
      <c r="D43" s="36">
        <v>10981.964</v>
      </c>
      <c r="E43" s="36">
        <v>551.01331000000005</v>
      </c>
      <c r="F43" s="36">
        <v>12446.199000000001</v>
      </c>
      <c r="G43" s="36">
        <v>22256.578000000001</v>
      </c>
      <c r="H43" s="9">
        <v>10889.075999999999</v>
      </c>
      <c r="I43" s="30">
        <v>50681500</v>
      </c>
      <c r="J43" s="30">
        <v>31204608</v>
      </c>
      <c r="K43" s="30">
        <v>66997800</v>
      </c>
      <c r="L43" s="30">
        <v>3658227</v>
      </c>
      <c r="M43" s="30">
        <v>79630032</v>
      </c>
      <c r="N43" s="30">
        <v>158424528</v>
      </c>
      <c r="O43" s="31">
        <v>59650200</v>
      </c>
    </row>
    <row r="44" spans="1:15" x14ac:dyDescent="0.2">
      <c r="A44" t="s">
        <v>44</v>
      </c>
      <c r="B44" s="36">
        <v>1027.4652000000001</v>
      </c>
      <c r="C44" s="36">
        <v>1046.7092</v>
      </c>
      <c r="D44" s="36">
        <v>145.56931</v>
      </c>
      <c r="E44" s="36">
        <v>74.713202999999993</v>
      </c>
      <c r="F44" s="36">
        <v>1307.9847</v>
      </c>
      <c r="G44" s="36">
        <v>3477.5929999999998</v>
      </c>
      <c r="H44" s="9">
        <v>1497.6312</v>
      </c>
      <c r="I44" s="30">
        <v>6119782.5</v>
      </c>
      <c r="J44" s="30">
        <v>9579673</v>
      </c>
      <c r="K44" s="30">
        <v>749648.13</v>
      </c>
      <c r="L44" s="30">
        <v>622742.43999999994</v>
      </c>
      <c r="M44" s="30">
        <v>6922822</v>
      </c>
      <c r="N44" s="30">
        <v>25708994</v>
      </c>
      <c r="O44" s="31">
        <v>7730961</v>
      </c>
    </row>
    <row r="45" spans="1:15" x14ac:dyDescent="0.2">
      <c r="A45" t="s">
        <v>45</v>
      </c>
      <c r="B45" s="36">
        <v>11209.029</v>
      </c>
      <c r="C45" s="36">
        <v>5204.3525</v>
      </c>
      <c r="D45" s="36">
        <v>10355.209999999999</v>
      </c>
      <c r="E45" s="36">
        <v>767.96312999999998</v>
      </c>
      <c r="F45" s="36">
        <v>12484.611000000001</v>
      </c>
      <c r="G45" s="36">
        <v>27531.469000000001</v>
      </c>
      <c r="H45" s="9">
        <v>15066.425999999999</v>
      </c>
      <c r="I45" s="30">
        <v>76818888</v>
      </c>
      <c r="J45" s="30">
        <v>36716580</v>
      </c>
      <c r="K45" s="30">
        <v>73461904</v>
      </c>
      <c r="L45" s="30">
        <v>6640112</v>
      </c>
      <c r="M45" s="30">
        <v>92103160</v>
      </c>
      <c r="N45" s="30">
        <v>194621504</v>
      </c>
      <c r="O45" s="31">
        <v>84142632</v>
      </c>
    </row>
    <row r="46" spans="1:15" x14ac:dyDescent="0.2">
      <c r="A46" t="s">
        <v>46</v>
      </c>
      <c r="B46" s="36">
        <v>44400.188000000002</v>
      </c>
      <c r="C46" s="36">
        <v>31228.934000000001</v>
      </c>
      <c r="D46" s="36">
        <v>30791.921999999999</v>
      </c>
      <c r="E46" s="36">
        <v>36669.601999999999</v>
      </c>
      <c r="F46" s="36">
        <v>76095.75</v>
      </c>
      <c r="G46" s="36">
        <v>120461.95</v>
      </c>
      <c r="H46" s="9">
        <v>51777.667999999998</v>
      </c>
      <c r="I46" s="30">
        <v>358712128</v>
      </c>
      <c r="J46" s="30">
        <v>230208176</v>
      </c>
      <c r="K46" s="30">
        <v>245158576</v>
      </c>
      <c r="L46" s="30">
        <v>251411360</v>
      </c>
      <c r="M46" s="30">
        <v>582272064</v>
      </c>
      <c r="N46" s="30">
        <v>1016705600</v>
      </c>
      <c r="O46" s="31">
        <v>326546304</v>
      </c>
    </row>
    <row r="47" spans="1:15" x14ac:dyDescent="0.2">
      <c r="A47" t="s">
        <v>47</v>
      </c>
      <c r="B47" s="36">
        <v>2711.4448000000002</v>
      </c>
      <c r="C47" s="36">
        <v>1807.2755999999999</v>
      </c>
      <c r="D47" s="36">
        <v>387.25558000000001</v>
      </c>
      <c r="E47" s="36">
        <v>875.49274000000003</v>
      </c>
      <c r="F47" s="36">
        <v>2063.8312999999998</v>
      </c>
      <c r="G47" s="36">
        <v>7414.3329999999996</v>
      </c>
      <c r="H47" s="9">
        <v>2577.1914000000002</v>
      </c>
      <c r="I47" s="30">
        <v>22758912</v>
      </c>
      <c r="J47" s="30">
        <v>15075096</v>
      </c>
      <c r="K47" s="30">
        <v>3672490.8</v>
      </c>
      <c r="L47" s="30">
        <v>6577664</v>
      </c>
      <c r="M47" s="30">
        <v>16530287</v>
      </c>
      <c r="N47" s="30">
        <v>62361544</v>
      </c>
      <c r="O47" s="31">
        <v>17422542</v>
      </c>
    </row>
    <row r="48" spans="1:15" x14ac:dyDescent="0.2">
      <c r="A48" t="s">
        <v>48</v>
      </c>
      <c r="B48" s="36">
        <v>464.20441</v>
      </c>
      <c r="C48" s="36">
        <v>863.55573000000004</v>
      </c>
      <c r="D48" s="36">
        <v>55.103400999999998</v>
      </c>
      <c r="E48" s="36">
        <v>0</v>
      </c>
      <c r="F48" s="36">
        <v>191.29561000000001</v>
      </c>
      <c r="G48" s="36">
        <v>2330.2404999999999</v>
      </c>
      <c r="H48" s="9">
        <v>961.75653</v>
      </c>
      <c r="I48" s="30">
        <v>3510429</v>
      </c>
      <c r="J48" s="30">
        <v>6508978</v>
      </c>
      <c r="K48" s="30">
        <v>481892.63</v>
      </c>
      <c r="L48" s="30">
        <v>0</v>
      </c>
      <c r="M48" s="30">
        <v>1459245</v>
      </c>
      <c r="N48" s="30">
        <v>19887314</v>
      </c>
      <c r="O48" s="31">
        <v>6438963.5</v>
      </c>
    </row>
    <row r="49" spans="1:15" x14ac:dyDescent="0.2">
      <c r="A49" t="s">
        <v>49</v>
      </c>
      <c r="B49" s="36">
        <v>10799.135</v>
      </c>
      <c r="C49" s="36">
        <v>11676.242</v>
      </c>
      <c r="D49" s="36">
        <v>13077.528</v>
      </c>
      <c r="E49" s="36">
        <v>492.63931000000002</v>
      </c>
      <c r="F49" s="36">
        <v>17126.98</v>
      </c>
      <c r="G49" s="36">
        <v>36479.843999999997</v>
      </c>
      <c r="H49" s="9">
        <v>15886.422</v>
      </c>
      <c r="I49" s="30">
        <v>102409048</v>
      </c>
      <c r="J49" s="30">
        <v>88815000</v>
      </c>
      <c r="K49" s="30">
        <v>104058544</v>
      </c>
      <c r="L49" s="30">
        <v>5035702.5</v>
      </c>
      <c r="M49" s="30">
        <v>145804976</v>
      </c>
      <c r="N49" s="30">
        <v>336968416</v>
      </c>
      <c r="O49" s="31">
        <v>102179560</v>
      </c>
    </row>
    <row r="50" spans="1:15" x14ac:dyDescent="0.2">
      <c r="A50" t="s">
        <v>50</v>
      </c>
      <c r="B50" s="36">
        <v>9156.1406000000006</v>
      </c>
      <c r="C50" s="36">
        <v>14308.322</v>
      </c>
      <c r="D50" s="36">
        <v>4047.4328999999998</v>
      </c>
      <c r="E50" s="36">
        <v>2998.5551999999998</v>
      </c>
      <c r="F50" s="36">
        <v>15336.974</v>
      </c>
      <c r="G50" s="36">
        <v>40229.851999999999</v>
      </c>
      <c r="H50" s="9">
        <v>21257.609</v>
      </c>
      <c r="I50" s="30">
        <v>97918296</v>
      </c>
      <c r="J50" s="30">
        <v>105321968</v>
      </c>
      <c r="K50" s="30">
        <v>35752452</v>
      </c>
      <c r="L50" s="30">
        <v>27051818</v>
      </c>
      <c r="M50" s="30">
        <v>144405968</v>
      </c>
      <c r="N50" s="30">
        <v>372999872</v>
      </c>
      <c r="O50" s="31">
        <v>135606144</v>
      </c>
    </row>
    <row r="51" spans="1:15" x14ac:dyDescent="0.2">
      <c r="A51" t="s">
        <v>51</v>
      </c>
      <c r="B51" s="36">
        <v>2405.2501999999999</v>
      </c>
      <c r="C51" s="36">
        <v>1276.7898</v>
      </c>
      <c r="D51" s="36">
        <v>741.85352</v>
      </c>
      <c r="E51" s="36">
        <v>24.253499999999999</v>
      </c>
      <c r="F51" s="36">
        <v>1056.3693000000001</v>
      </c>
      <c r="G51" s="36">
        <v>7402.1543000000001</v>
      </c>
      <c r="H51" s="9">
        <v>3708.2946999999999</v>
      </c>
      <c r="I51" s="30">
        <v>14364338</v>
      </c>
      <c r="J51" s="30">
        <v>5757289</v>
      </c>
      <c r="K51" s="30">
        <v>4837152</v>
      </c>
      <c r="L51" s="30">
        <v>165450.91</v>
      </c>
      <c r="M51" s="30">
        <v>7469266.5</v>
      </c>
      <c r="N51" s="30">
        <v>44237972</v>
      </c>
      <c r="O51" s="31">
        <v>18087290</v>
      </c>
    </row>
    <row r="52" spans="1:15" x14ac:dyDescent="0.2">
      <c r="A52" t="s">
        <v>52</v>
      </c>
      <c r="B52" s="36">
        <v>5469.9823999999999</v>
      </c>
      <c r="C52" s="36">
        <v>6644.5537000000004</v>
      </c>
      <c r="D52" s="36">
        <v>4477.6073999999999</v>
      </c>
      <c r="E52" s="36">
        <v>1175.2384999999999</v>
      </c>
      <c r="F52" s="36">
        <v>7540.7494999999999</v>
      </c>
      <c r="G52" s="36">
        <v>21982.857</v>
      </c>
      <c r="H52" s="9">
        <v>9828.5781000000006</v>
      </c>
      <c r="I52" s="30">
        <v>45402944</v>
      </c>
      <c r="J52" s="30">
        <v>48488800</v>
      </c>
      <c r="K52" s="30">
        <v>33871928</v>
      </c>
      <c r="L52" s="30">
        <v>10300514</v>
      </c>
      <c r="M52" s="30">
        <v>61292740</v>
      </c>
      <c r="N52" s="30">
        <v>176630560</v>
      </c>
      <c r="O52" s="31">
        <v>66481916</v>
      </c>
    </row>
    <row r="53" spans="1:15" x14ac:dyDescent="0.2">
      <c r="A53" t="s">
        <v>53</v>
      </c>
      <c r="B53" s="36">
        <v>496.48950000000002</v>
      </c>
      <c r="C53" s="36">
        <v>723.16138000000001</v>
      </c>
      <c r="D53" s="36">
        <v>52.239899000000001</v>
      </c>
      <c r="E53" s="36">
        <v>172.07910000000001</v>
      </c>
      <c r="F53" s="36">
        <v>352.35541000000001</v>
      </c>
      <c r="G53" s="36">
        <v>2064.4591999999998</v>
      </c>
      <c r="H53" s="9">
        <v>428.62799000000001</v>
      </c>
      <c r="I53" s="30">
        <v>3916401.8</v>
      </c>
      <c r="J53" s="30">
        <v>4494649.5</v>
      </c>
      <c r="K53" s="30">
        <v>315395.25</v>
      </c>
      <c r="L53" s="30">
        <v>1187102.3</v>
      </c>
      <c r="M53" s="30">
        <v>2366468</v>
      </c>
      <c r="N53" s="30">
        <v>14033516</v>
      </c>
      <c r="O53" s="31">
        <v>2200224.2999999998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DE4E-2091-F24F-8A52-5D3EED0A563B}">
  <dimension ref="A1:O53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8.83203125" customWidth="1"/>
    <col min="2" max="15" width="25.83203125" customWidth="1"/>
  </cols>
  <sheetData>
    <row r="1" spans="1:15" ht="51" customHeight="1" x14ac:dyDescent="0.2">
      <c r="A1" s="1" t="s">
        <v>0</v>
      </c>
      <c r="B1" s="14" t="s">
        <v>65</v>
      </c>
      <c r="C1" s="14" t="s">
        <v>66</v>
      </c>
      <c r="D1" s="14" t="s">
        <v>73</v>
      </c>
      <c r="E1" s="14" t="s">
        <v>74</v>
      </c>
      <c r="F1" s="14" t="s">
        <v>75</v>
      </c>
      <c r="G1" s="14" t="s">
        <v>67</v>
      </c>
      <c r="H1" s="15" t="s">
        <v>68</v>
      </c>
      <c r="I1" s="34" t="s">
        <v>69</v>
      </c>
      <c r="J1" s="17" t="s">
        <v>70</v>
      </c>
      <c r="K1" s="17" t="s">
        <v>76</v>
      </c>
      <c r="L1" s="17" t="s">
        <v>77</v>
      </c>
      <c r="M1" s="17" t="s">
        <v>78</v>
      </c>
      <c r="N1" s="17" t="s">
        <v>71</v>
      </c>
      <c r="O1" s="18" t="s">
        <v>72</v>
      </c>
    </row>
    <row r="2" spans="1:15" x14ac:dyDescent="0.2">
      <c r="A2" s="2" t="s">
        <v>2</v>
      </c>
      <c r="B2" s="32">
        <f>SUM(B3:B53)</f>
        <v>1098623.5479000001</v>
      </c>
      <c r="C2" s="32">
        <f t="shared" ref="C2:O2" si="0">SUM(C3:C53)</f>
        <v>1604202.7327000003</v>
      </c>
      <c r="D2" s="32">
        <f t="shared" si="0"/>
        <v>982534.19335199974</v>
      </c>
      <c r="E2" s="32">
        <f t="shared" si="0"/>
        <v>411611.89965600002</v>
      </c>
      <c r="F2" s="32">
        <f t="shared" si="0"/>
        <v>1732129.2346599998</v>
      </c>
      <c r="G2" s="32">
        <f t="shared" si="0"/>
        <v>3163268.5629999992</v>
      </c>
      <c r="H2" s="35">
        <f t="shared" si="0"/>
        <v>1859237.3562000003</v>
      </c>
      <c r="I2" s="33">
        <f t="shared" si="0"/>
        <v>8335228250</v>
      </c>
      <c r="J2" s="33">
        <f t="shared" si="0"/>
        <v>9264206126</v>
      </c>
      <c r="K2" s="33">
        <f t="shared" si="0"/>
        <v>6164913626.8800011</v>
      </c>
      <c r="L2" s="33">
        <f t="shared" si="0"/>
        <v>2834323481.96</v>
      </c>
      <c r="M2" s="33">
        <f t="shared" si="0"/>
        <v>11862512690.5</v>
      </c>
      <c r="N2" s="33">
        <f t="shared" si="0"/>
        <v>22546205914</v>
      </c>
      <c r="O2" s="37">
        <f t="shared" si="0"/>
        <v>10152879356</v>
      </c>
    </row>
    <row r="3" spans="1:15" x14ac:dyDescent="0.2">
      <c r="A3" t="s">
        <v>3</v>
      </c>
      <c r="B3" s="36">
        <v>19361.275000000001</v>
      </c>
      <c r="C3" s="36">
        <v>19146.168000000001</v>
      </c>
      <c r="D3" s="36">
        <v>30446.719000000001</v>
      </c>
      <c r="E3" s="36">
        <v>1339.6694</v>
      </c>
      <c r="F3" s="36">
        <v>33932.288999999997</v>
      </c>
      <c r="G3" s="36">
        <v>57715.016000000003</v>
      </c>
      <c r="H3" s="9">
        <v>32218.039000000001</v>
      </c>
      <c r="I3" s="30">
        <v>101514744</v>
      </c>
      <c r="J3" s="30">
        <v>69849296</v>
      </c>
      <c r="K3" s="30">
        <v>138475472</v>
      </c>
      <c r="L3" s="30">
        <v>7670612</v>
      </c>
      <c r="M3" s="30">
        <v>158471216</v>
      </c>
      <c r="N3" s="30">
        <v>276812096</v>
      </c>
      <c r="O3" s="31">
        <v>131621688</v>
      </c>
    </row>
    <row r="4" spans="1:15" x14ac:dyDescent="0.2">
      <c r="A4" t="s">
        <v>4</v>
      </c>
      <c r="B4" s="36">
        <v>1965.396</v>
      </c>
      <c r="C4" s="36">
        <v>2359.8413</v>
      </c>
      <c r="D4" s="36">
        <v>331.39319</v>
      </c>
      <c r="E4" s="36">
        <v>289.52402000000001</v>
      </c>
      <c r="F4" s="36">
        <v>2916.9475000000002</v>
      </c>
      <c r="G4" s="36">
        <v>3894.4843999999998</v>
      </c>
      <c r="H4" s="9">
        <v>2761.1662999999999</v>
      </c>
      <c r="I4" s="30">
        <v>15738563</v>
      </c>
      <c r="J4" s="30">
        <v>12743235</v>
      </c>
      <c r="K4" s="30">
        <v>2673748.7999999998</v>
      </c>
      <c r="L4" s="30">
        <v>2141216.5</v>
      </c>
      <c r="M4" s="30">
        <v>16768616</v>
      </c>
      <c r="N4" s="30">
        <v>28265320</v>
      </c>
      <c r="O4" s="31">
        <v>14612584</v>
      </c>
    </row>
    <row r="5" spans="1:15" x14ac:dyDescent="0.2">
      <c r="A5" t="s">
        <v>5</v>
      </c>
      <c r="B5" s="36">
        <v>26160.73</v>
      </c>
      <c r="C5" s="36">
        <v>26702.268</v>
      </c>
      <c r="D5" s="36">
        <v>6711.7475999999997</v>
      </c>
      <c r="E5" s="36">
        <v>23233.815999999999</v>
      </c>
      <c r="F5" s="36">
        <v>38114.387000000002</v>
      </c>
      <c r="G5" s="36">
        <v>70534.608999999997</v>
      </c>
      <c r="H5" s="9">
        <v>32653.414000000001</v>
      </c>
      <c r="I5" s="30">
        <v>178547840</v>
      </c>
      <c r="J5" s="30">
        <v>171199744</v>
      </c>
      <c r="K5" s="30">
        <v>47714620</v>
      </c>
      <c r="L5" s="30">
        <v>134819312</v>
      </c>
      <c r="M5" s="30">
        <v>234753856</v>
      </c>
      <c r="N5" s="30">
        <v>509260960</v>
      </c>
      <c r="O5" s="31">
        <v>182040016</v>
      </c>
    </row>
    <row r="6" spans="1:15" x14ac:dyDescent="0.2">
      <c r="A6" t="s">
        <v>6</v>
      </c>
      <c r="B6" s="36">
        <v>10623.674999999999</v>
      </c>
      <c r="C6" s="36">
        <v>11923.89</v>
      </c>
      <c r="D6" s="36">
        <v>11387.125</v>
      </c>
      <c r="E6" s="36">
        <v>1353.1796999999999</v>
      </c>
      <c r="F6" s="36">
        <v>14101.82</v>
      </c>
      <c r="G6" s="36">
        <v>33727.656000000003</v>
      </c>
      <c r="H6" s="9">
        <v>16712.414000000001</v>
      </c>
      <c r="I6" s="30">
        <v>55854496</v>
      </c>
      <c r="J6" s="30">
        <v>47967008</v>
      </c>
      <c r="K6" s="30">
        <v>52350796</v>
      </c>
      <c r="L6" s="30">
        <v>7015638</v>
      </c>
      <c r="M6" s="30">
        <v>66085744</v>
      </c>
      <c r="N6" s="30">
        <v>157025696</v>
      </c>
      <c r="O6" s="31">
        <v>66264312</v>
      </c>
    </row>
    <row r="7" spans="1:15" x14ac:dyDescent="0.2">
      <c r="A7" t="s">
        <v>7</v>
      </c>
      <c r="B7" s="36">
        <v>155695.85999999999</v>
      </c>
      <c r="C7" s="36">
        <v>223737.36</v>
      </c>
      <c r="D7" s="36">
        <v>59437</v>
      </c>
      <c r="E7" s="36">
        <v>153066.95000000001</v>
      </c>
      <c r="F7" s="36">
        <v>302107.28000000003</v>
      </c>
      <c r="G7" s="36">
        <v>374599.88</v>
      </c>
      <c r="H7" s="9">
        <v>143355.64000000001</v>
      </c>
      <c r="I7" s="30">
        <v>1567642368</v>
      </c>
      <c r="J7" s="30">
        <v>1713717248</v>
      </c>
      <c r="K7" s="30">
        <v>517372320</v>
      </c>
      <c r="L7" s="30">
        <v>1280804352</v>
      </c>
      <c r="M7" s="30">
        <v>2713595904</v>
      </c>
      <c r="N7" s="30">
        <v>3781797120</v>
      </c>
      <c r="O7" s="31">
        <v>1187838464</v>
      </c>
    </row>
    <row r="8" spans="1:15" x14ac:dyDescent="0.2">
      <c r="A8" t="s">
        <v>8</v>
      </c>
      <c r="B8" s="36">
        <v>13730.752</v>
      </c>
      <c r="C8" s="36">
        <v>23065.298999999999</v>
      </c>
      <c r="D8" s="36">
        <v>4983.6283999999996</v>
      </c>
      <c r="E8" s="36">
        <v>9908.7929999999997</v>
      </c>
      <c r="F8" s="36">
        <v>19264.688999999998</v>
      </c>
      <c r="G8" s="36">
        <v>42098.608999999997</v>
      </c>
      <c r="H8" s="9">
        <v>20745.361000000001</v>
      </c>
      <c r="I8" s="30">
        <v>121127872</v>
      </c>
      <c r="J8" s="30">
        <v>155405456</v>
      </c>
      <c r="K8" s="30">
        <v>37856424</v>
      </c>
      <c r="L8" s="30">
        <v>68132984</v>
      </c>
      <c r="M8" s="30">
        <v>141580656</v>
      </c>
      <c r="N8" s="30">
        <v>363274816</v>
      </c>
      <c r="O8" s="31">
        <v>125096488</v>
      </c>
    </row>
    <row r="9" spans="1:15" x14ac:dyDescent="0.2">
      <c r="A9" t="s">
        <v>9</v>
      </c>
      <c r="B9" s="36">
        <v>13152.799000000001</v>
      </c>
      <c r="C9" s="36">
        <v>26983.365000000002</v>
      </c>
      <c r="D9" s="36">
        <v>11217.141</v>
      </c>
      <c r="E9" s="36">
        <v>800.36279000000002</v>
      </c>
      <c r="F9" s="36">
        <v>15255.617</v>
      </c>
      <c r="G9" s="36">
        <v>36285.101999999999</v>
      </c>
      <c r="H9" s="9">
        <v>31198.092000000001</v>
      </c>
      <c r="I9" s="30">
        <v>118333008</v>
      </c>
      <c r="J9" s="30">
        <v>143442352</v>
      </c>
      <c r="K9" s="30">
        <v>75834904</v>
      </c>
      <c r="L9" s="30">
        <v>6873159</v>
      </c>
      <c r="M9" s="30">
        <v>109947272</v>
      </c>
      <c r="N9" s="30">
        <v>281948736</v>
      </c>
      <c r="O9" s="31">
        <v>188471792</v>
      </c>
    </row>
    <row r="10" spans="1:15" x14ac:dyDescent="0.2">
      <c r="A10" t="s">
        <v>10</v>
      </c>
      <c r="B10" s="36">
        <v>1989.0778</v>
      </c>
      <c r="C10" s="36">
        <v>2604.1082000000001</v>
      </c>
      <c r="D10" s="36">
        <v>2825.9171999999999</v>
      </c>
      <c r="E10" s="36">
        <v>348.78931</v>
      </c>
      <c r="F10" s="36">
        <v>3552.3865000000001</v>
      </c>
      <c r="G10" s="36">
        <v>5805.2407000000003</v>
      </c>
      <c r="H10" s="9">
        <v>3289.4182000000001</v>
      </c>
      <c r="I10" s="30">
        <v>14492279</v>
      </c>
      <c r="J10" s="30">
        <v>14054040</v>
      </c>
      <c r="K10" s="30">
        <v>18389482</v>
      </c>
      <c r="L10" s="30">
        <v>2527612</v>
      </c>
      <c r="M10" s="30">
        <v>23855942</v>
      </c>
      <c r="N10" s="30">
        <v>45198308</v>
      </c>
      <c r="O10" s="31">
        <v>17794566</v>
      </c>
    </row>
    <row r="11" spans="1:15" x14ac:dyDescent="0.2">
      <c r="A11" t="s">
        <v>11</v>
      </c>
      <c r="B11" s="36">
        <v>3846.2256000000002</v>
      </c>
      <c r="C11" s="36">
        <v>8554.4472999999998</v>
      </c>
      <c r="D11" s="36">
        <v>14203.111999999999</v>
      </c>
      <c r="E11" s="36">
        <v>244.4187</v>
      </c>
      <c r="F11" s="36">
        <v>15510.683000000001</v>
      </c>
      <c r="G11" s="36">
        <v>12505.761</v>
      </c>
      <c r="H11" s="9">
        <v>8768.6445000000003</v>
      </c>
      <c r="I11" s="30">
        <v>32699172</v>
      </c>
      <c r="J11" s="30">
        <v>50739272</v>
      </c>
      <c r="K11" s="30">
        <v>102269728</v>
      </c>
      <c r="L11" s="30">
        <v>2607751</v>
      </c>
      <c r="M11" s="30">
        <v>117778536</v>
      </c>
      <c r="N11" s="30">
        <v>120069680</v>
      </c>
      <c r="O11" s="31">
        <v>58180388</v>
      </c>
    </row>
    <row r="12" spans="1:15" x14ac:dyDescent="0.2">
      <c r="A12" t="s">
        <v>12</v>
      </c>
      <c r="B12" s="36">
        <v>59003.296999999999</v>
      </c>
      <c r="C12" s="36">
        <v>89988.031000000003</v>
      </c>
      <c r="D12" s="36">
        <v>54995.824000000001</v>
      </c>
      <c r="E12" s="36">
        <v>6561.9369999999999</v>
      </c>
      <c r="F12" s="36">
        <v>68451.008000000002</v>
      </c>
      <c r="G12" s="36">
        <v>177799.44</v>
      </c>
      <c r="H12" s="9">
        <v>105585.77</v>
      </c>
      <c r="I12" s="30">
        <v>540247424</v>
      </c>
      <c r="J12" s="30">
        <v>633694784</v>
      </c>
      <c r="K12" s="30">
        <v>408976096</v>
      </c>
      <c r="L12" s="30">
        <v>47208260</v>
      </c>
      <c r="M12" s="30">
        <v>521851328</v>
      </c>
      <c r="N12" s="30">
        <v>1488661376</v>
      </c>
      <c r="O12" s="31">
        <v>692438528</v>
      </c>
    </row>
    <row r="13" spans="1:15" x14ac:dyDescent="0.2">
      <c r="A13" t="s">
        <v>13</v>
      </c>
      <c r="B13" s="36">
        <v>35644.519999999997</v>
      </c>
      <c r="C13" s="36">
        <v>38344.894999999997</v>
      </c>
      <c r="D13" s="36">
        <v>57721.828000000001</v>
      </c>
      <c r="E13" s="36">
        <v>4842.2583000000004</v>
      </c>
      <c r="F13" s="36">
        <v>67516.843999999997</v>
      </c>
      <c r="G13" s="36">
        <v>96381.531000000003</v>
      </c>
      <c r="H13" s="9">
        <v>55343.379000000001</v>
      </c>
      <c r="I13" s="30">
        <v>237606608</v>
      </c>
      <c r="J13" s="30">
        <v>185119552</v>
      </c>
      <c r="K13" s="30">
        <v>337796384</v>
      </c>
      <c r="L13" s="30">
        <v>31187444</v>
      </c>
      <c r="M13" s="30">
        <v>411025600</v>
      </c>
      <c r="N13" s="30">
        <v>609763072</v>
      </c>
      <c r="O13" s="31">
        <v>277948608</v>
      </c>
    </row>
    <row r="14" spans="1:15" x14ac:dyDescent="0.2">
      <c r="A14" t="s">
        <v>14</v>
      </c>
      <c r="B14" s="36">
        <v>4108.7637000000004</v>
      </c>
      <c r="C14" s="36">
        <v>8801.0321999999996</v>
      </c>
      <c r="D14" s="36">
        <v>328.75738999999999</v>
      </c>
      <c r="E14" s="36">
        <v>549.08130000000006</v>
      </c>
      <c r="F14" s="36">
        <v>11739.107</v>
      </c>
      <c r="G14" s="36">
        <v>10761.902</v>
      </c>
      <c r="H14" s="9">
        <v>7434.9706999999999</v>
      </c>
      <c r="I14" s="30">
        <v>53179000</v>
      </c>
      <c r="J14" s="30">
        <v>55958220</v>
      </c>
      <c r="K14" s="30">
        <v>4294246</v>
      </c>
      <c r="L14" s="30">
        <v>7969100.5</v>
      </c>
      <c r="M14" s="30">
        <v>96381416</v>
      </c>
      <c r="N14" s="30">
        <v>102109376</v>
      </c>
      <c r="O14" s="31">
        <v>47779888</v>
      </c>
    </row>
    <row r="15" spans="1:15" x14ac:dyDescent="0.2">
      <c r="A15" t="s">
        <v>15</v>
      </c>
      <c r="B15" s="36">
        <v>3787.2925</v>
      </c>
      <c r="C15" s="36">
        <v>5382.8765000000003</v>
      </c>
      <c r="D15" s="36">
        <v>136.6062</v>
      </c>
      <c r="E15" s="36">
        <v>1646.271</v>
      </c>
      <c r="F15" s="36">
        <v>2595.5938000000001</v>
      </c>
      <c r="G15" s="36">
        <v>13758.075999999999</v>
      </c>
      <c r="H15" s="9">
        <v>6883.2466000000004</v>
      </c>
      <c r="I15" s="30">
        <v>23109536</v>
      </c>
      <c r="J15" s="30">
        <v>30526368</v>
      </c>
      <c r="K15" s="30">
        <v>1263202.1000000001</v>
      </c>
      <c r="L15" s="30">
        <v>9154308</v>
      </c>
      <c r="M15" s="30">
        <v>15381628</v>
      </c>
      <c r="N15" s="30">
        <v>81732152</v>
      </c>
      <c r="O15" s="31">
        <v>30359122</v>
      </c>
    </row>
    <row r="16" spans="1:15" x14ac:dyDescent="0.2">
      <c r="A16" t="s">
        <v>16</v>
      </c>
      <c r="B16" s="36">
        <v>41989.112999999998</v>
      </c>
      <c r="C16" s="36">
        <v>62757.77</v>
      </c>
      <c r="D16" s="36">
        <v>57278.055</v>
      </c>
      <c r="E16" s="36">
        <v>14608.201999999999</v>
      </c>
      <c r="F16" s="36">
        <v>83546.366999999998</v>
      </c>
      <c r="G16" s="36">
        <v>135694.23000000001</v>
      </c>
      <c r="H16" s="9">
        <v>84014.922000000006</v>
      </c>
      <c r="I16" s="30">
        <v>306905664</v>
      </c>
      <c r="J16" s="30">
        <v>340879232</v>
      </c>
      <c r="K16" s="30">
        <v>368858528</v>
      </c>
      <c r="L16" s="30">
        <v>99403728</v>
      </c>
      <c r="M16" s="30">
        <v>569088896</v>
      </c>
      <c r="N16" s="30">
        <v>973726080</v>
      </c>
      <c r="O16" s="31">
        <v>467709824</v>
      </c>
    </row>
    <row r="17" spans="1:15" x14ac:dyDescent="0.2">
      <c r="A17" t="s">
        <v>17</v>
      </c>
      <c r="B17" s="36">
        <v>21966.326000000001</v>
      </c>
      <c r="C17" s="36">
        <v>25304.109</v>
      </c>
      <c r="D17" s="36">
        <v>19487.958999999999</v>
      </c>
      <c r="E17" s="36">
        <v>3519.0819999999999</v>
      </c>
      <c r="F17" s="36">
        <v>26774.228999999999</v>
      </c>
      <c r="G17" s="36">
        <v>65037.391000000003</v>
      </c>
      <c r="H17" s="9">
        <v>34608.519999999997</v>
      </c>
      <c r="I17" s="30">
        <v>132818392</v>
      </c>
      <c r="J17" s="30">
        <v>115420992</v>
      </c>
      <c r="K17" s="30">
        <v>114796528</v>
      </c>
      <c r="L17" s="30">
        <v>20156012</v>
      </c>
      <c r="M17" s="30">
        <v>164397904</v>
      </c>
      <c r="N17" s="30">
        <v>386370112</v>
      </c>
      <c r="O17" s="31">
        <v>160020176</v>
      </c>
    </row>
    <row r="18" spans="1:15" x14ac:dyDescent="0.2">
      <c r="A18" t="s">
        <v>18</v>
      </c>
      <c r="B18" s="36">
        <v>7494.6719000000003</v>
      </c>
      <c r="C18" s="36">
        <v>14145.909</v>
      </c>
      <c r="D18" s="36">
        <v>3755.3591000000001</v>
      </c>
      <c r="E18" s="36">
        <v>1592.3793000000001</v>
      </c>
      <c r="F18" s="36">
        <v>7251.2592999999997</v>
      </c>
      <c r="G18" s="36">
        <v>27245.803</v>
      </c>
      <c r="H18" s="9">
        <v>14650.215</v>
      </c>
      <c r="I18" s="30">
        <v>42414580</v>
      </c>
      <c r="J18" s="30">
        <v>64924856</v>
      </c>
      <c r="K18" s="30">
        <v>19430638</v>
      </c>
      <c r="L18" s="30">
        <v>9254602</v>
      </c>
      <c r="M18" s="30">
        <v>42088776</v>
      </c>
      <c r="N18" s="30">
        <v>161202208</v>
      </c>
      <c r="O18" s="31">
        <v>64632916</v>
      </c>
    </row>
    <row r="19" spans="1:15" x14ac:dyDescent="0.2">
      <c r="A19" t="s">
        <v>19</v>
      </c>
      <c r="B19" s="36">
        <v>7601.6196</v>
      </c>
      <c r="C19" s="36">
        <v>12235.633</v>
      </c>
      <c r="D19" s="36">
        <v>4807.375</v>
      </c>
      <c r="E19" s="36">
        <v>2576.8393999999998</v>
      </c>
      <c r="F19" s="36">
        <v>9816.6025000000009</v>
      </c>
      <c r="G19" s="36">
        <v>27100.15</v>
      </c>
      <c r="H19" s="9">
        <v>12515.137000000001</v>
      </c>
      <c r="I19" s="30">
        <v>45544384</v>
      </c>
      <c r="J19" s="30">
        <v>56098548</v>
      </c>
      <c r="K19" s="30">
        <v>26494966</v>
      </c>
      <c r="L19" s="30">
        <v>11809757</v>
      </c>
      <c r="M19" s="30">
        <v>52707156</v>
      </c>
      <c r="N19" s="30">
        <v>149936544</v>
      </c>
      <c r="O19" s="31">
        <v>54646460</v>
      </c>
    </row>
    <row r="20" spans="1:15" x14ac:dyDescent="0.2">
      <c r="A20" t="s">
        <v>20</v>
      </c>
      <c r="B20" s="36">
        <v>16402.467000000001</v>
      </c>
      <c r="C20" s="36">
        <v>18395.530999999999</v>
      </c>
      <c r="D20" s="36">
        <v>10284.243</v>
      </c>
      <c r="E20" s="36">
        <v>740.27337999999997</v>
      </c>
      <c r="F20" s="36">
        <v>12875.191999999999</v>
      </c>
      <c r="G20" s="36">
        <v>51081.641000000003</v>
      </c>
      <c r="H20" s="9">
        <v>30363.85</v>
      </c>
      <c r="I20" s="30">
        <v>86743616</v>
      </c>
      <c r="J20" s="30">
        <v>62371592</v>
      </c>
      <c r="K20" s="30">
        <v>49271972</v>
      </c>
      <c r="L20" s="30">
        <v>4415634</v>
      </c>
      <c r="M20" s="30">
        <v>64532652</v>
      </c>
      <c r="N20" s="30">
        <v>228772688</v>
      </c>
      <c r="O20" s="31">
        <v>114603912</v>
      </c>
    </row>
    <row r="21" spans="1:15" x14ac:dyDescent="0.2">
      <c r="A21" t="s">
        <v>21</v>
      </c>
      <c r="B21" s="36">
        <v>21008.129000000001</v>
      </c>
      <c r="C21" s="36">
        <v>20499.458999999999</v>
      </c>
      <c r="D21" s="36">
        <v>37611.487999999998</v>
      </c>
      <c r="E21" s="36">
        <v>1349.7307000000001</v>
      </c>
      <c r="F21" s="36">
        <v>40772.347999999998</v>
      </c>
      <c r="G21" s="36">
        <v>60457.362999999998</v>
      </c>
      <c r="H21" s="9">
        <v>32670.75</v>
      </c>
      <c r="I21" s="30">
        <v>122585936</v>
      </c>
      <c r="J21" s="30">
        <v>82167944</v>
      </c>
      <c r="K21" s="30">
        <v>187920960</v>
      </c>
      <c r="L21" s="30">
        <v>7883464.5</v>
      </c>
      <c r="M21" s="30">
        <v>207371456</v>
      </c>
      <c r="N21" s="30">
        <v>327612672</v>
      </c>
      <c r="O21" s="31">
        <v>149953584</v>
      </c>
    </row>
    <row r="22" spans="1:15" x14ac:dyDescent="0.2">
      <c r="A22" t="s">
        <v>22</v>
      </c>
      <c r="B22" s="36">
        <v>2500.4218999999998</v>
      </c>
      <c r="C22" s="36">
        <v>7327.5033999999996</v>
      </c>
      <c r="D22" s="36">
        <v>383.18459999999999</v>
      </c>
      <c r="E22" s="36">
        <v>95.565002000000007</v>
      </c>
      <c r="F22" s="36">
        <v>1270.3936000000001</v>
      </c>
      <c r="G22" s="36">
        <v>12761.578</v>
      </c>
      <c r="H22" s="9">
        <v>9454.1659999999993</v>
      </c>
      <c r="I22" s="30">
        <v>13427346</v>
      </c>
      <c r="J22" s="30">
        <v>23820930</v>
      </c>
      <c r="K22" s="30">
        <v>1926284.9</v>
      </c>
      <c r="L22" s="30">
        <v>706123.5</v>
      </c>
      <c r="M22" s="30">
        <v>6361552</v>
      </c>
      <c r="N22" s="30">
        <v>59867736</v>
      </c>
      <c r="O22" s="31">
        <v>35814728</v>
      </c>
    </row>
    <row r="23" spans="1:15" x14ac:dyDescent="0.2">
      <c r="A23" t="s">
        <v>23</v>
      </c>
      <c r="B23" s="36">
        <v>16433.096000000001</v>
      </c>
      <c r="C23" s="36">
        <v>28787.77</v>
      </c>
      <c r="D23" s="36">
        <v>30281.623</v>
      </c>
      <c r="E23" s="36">
        <v>785.51489000000004</v>
      </c>
      <c r="F23" s="36">
        <v>35924.129000000001</v>
      </c>
      <c r="G23" s="36">
        <v>41372.578000000001</v>
      </c>
      <c r="H23" s="9">
        <v>29301.305</v>
      </c>
      <c r="I23" s="30">
        <v>174897216</v>
      </c>
      <c r="J23" s="30">
        <v>197703792</v>
      </c>
      <c r="K23" s="30">
        <v>241591040</v>
      </c>
      <c r="L23" s="30">
        <v>9424529</v>
      </c>
      <c r="M23" s="30">
        <v>297152352</v>
      </c>
      <c r="N23" s="30">
        <v>376047616</v>
      </c>
      <c r="O23" s="31">
        <v>200344960</v>
      </c>
    </row>
    <row r="24" spans="1:15" x14ac:dyDescent="0.2">
      <c r="A24" t="s">
        <v>24</v>
      </c>
      <c r="B24" s="36">
        <v>19866.116999999998</v>
      </c>
      <c r="C24" s="36">
        <v>52852.957000000002</v>
      </c>
      <c r="D24" s="36">
        <v>11170.043</v>
      </c>
      <c r="E24" s="36">
        <v>536.77972</v>
      </c>
      <c r="F24" s="36">
        <v>21698.328000000001</v>
      </c>
      <c r="G24" s="36">
        <v>64704.866999999998</v>
      </c>
      <c r="H24" s="9">
        <v>52274.413999999997</v>
      </c>
      <c r="I24" s="30">
        <v>175744480</v>
      </c>
      <c r="J24" s="30">
        <v>282598272</v>
      </c>
      <c r="K24" s="30">
        <v>81339872</v>
      </c>
      <c r="L24" s="30">
        <v>5947223.5</v>
      </c>
      <c r="M24" s="30">
        <v>183682336</v>
      </c>
      <c r="N24" s="30">
        <v>519943360</v>
      </c>
      <c r="O24" s="31">
        <v>273763680</v>
      </c>
    </row>
    <row r="25" spans="1:15" x14ac:dyDescent="0.2">
      <c r="A25" t="s">
        <v>25</v>
      </c>
      <c r="B25" s="36">
        <v>36219.559000000001</v>
      </c>
      <c r="C25" s="36">
        <v>52087.887000000002</v>
      </c>
      <c r="D25" s="36">
        <v>53469.258000000002</v>
      </c>
      <c r="E25" s="36">
        <v>3779.4645999999998</v>
      </c>
      <c r="F25" s="36">
        <v>65617.741999999998</v>
      </c>
      <c r="G25" s="36">
        <v>118240.77</v>
      </c>
      <c r="H25" s="9">
        <v>76781.531000000003</v>
      </c>
      <c r="I25" s="30">
        <v>236577296</v>
      </c>
      <c r="J25" s="30">
        <v>253298832</v>
      </c>
      <c r="K25" s="30">
        <v>300132736</v>
      </c>
      <c r="L25" s="30">
        <v>21785118</v>
      </c>
      <c r="M25" s="30">
        <v>378799840</v>
      </c>
      <c r="N25" s="30">
        <v>718793792</v>
      </c>
      <c r="O25" s="31">
        <v>378260352</v>
      </c>
    </row>
    <row r="26" spans="1:15" x14ac:dyDescent="0.2">
      <c r="A26" t="s">
        <v>26</v>
      </c>
      <c r="B26" s="36">
        <v>12367.429</v>
      </c>
      <c r="C26" s="36">
        <v>29718.925999999999</v>
      </c>
      <c r="D26" s="36">
        <v>11246.313</v>
      </c>
      <c r="E26" s="36">
        <v>2409.8425000000002</v>
      </c>
      <c r="F26" s="36">
        <v>19490.447</v>
      </c>
      <c r="G26" s="36">
        <v>40356.688000000002</v>
      </c>
      <c r="H26" s="9">
        <v>25650.335999999999</v>
      </c>
      <c r="I26" s="30">
        <v>78422768</v>
      </c>
      <c r="J26" s="30">
        <v>170784160</v>
      </c>
      <c r="K26" s="30">
        <v>59883640</v>
      </c>
      <c r="L26" s="30">
        <v>13777648</v>
      </c>
      <c r="M26" s="30">
        <v>110449896</v>
      </c>
      <c r="N26" s="30">
        <v>253998480</v>
      </c>
      <c r="O26" s="31">
        <v>113481496</v>
      </c>
    </row>
    <row r="27" spans="1:15" x14ac:dyDescent="0.2">
      <c r="A27" t="s">
        <v>27</v>
      </c>
      <c r="B27" s="36">
        <v>12226.448</v>
      </c>
      <c r="C27" s="36">
        <v>10100.958000000001</v>
      </c>
      <c r="D27" s="36">
        <v>22596.893</v>
      </c>
      <c r="E27" s="36">
        <v>430.76013</v>
      </c>
      <c r="F27" s="36">
        <v>23963.333999999999</v>
      </c>
      <c r="G27" s="36">
        <v>33479.809000000001</v>
      </c>
      <c r="H27" s="9">
        <v>18673.118999999999</v>
      </c>
      <c r="I27" s="30">
        <v>65809976</v>
      </c>
      <c r="J27" s="30">
        <v>31394618</v>
      </c>
      <c r="K27" s="30">
        <v>99945056</v>
      </c>
      <c r="L27" s="30">
        <v>1939206.5</v>
      </c>
      <c r="M27" s="30">
        <v>106663608</v>
      </c>
      <c r="N27" s="30">
        <v>160245984</v>
      </c>
      <c r="O27" s="31">
        <v>79904192</v>
      </c>
    </row>
    <row r="28" spans="1:15" x14ac:dyDescent="0.2">
      <c r="A28" t="s">
        <v>28</v>
      </c>
      <c r="B28" s="36">
        <v>16834.453000000001</v>
      </c>
      <c r="C28" s="36">
        <v>23229.148000000001</v>
      </c>
      <c r="D28" s="36">
        <v>15681.339</v>
      </c>
      <c r="E28" s="36">
        <v>1596.1975</v>
      </c>
      <c r="F28" s="36">
        <v>20915.101999999999</v>
      </c>
      <c r="G28" s="36">
        <v>55916.546999999999</v>
      </c>
      <c r="H28" s="9">
        <v>31124.136999999999</v>
      </c>
      <c r="I28" s="30">
        <v>98253824</v>
      </c>
      <c r="J28" s="30">
        <v>99163168</v>
      </c>
      <c r="K28" s="30">
        <v>89310480</v>
      </c>
      <c r="L28" s="30">
        <v>8718479</v>
      </c>
      <c r="M28" s="30">
        <v>121300496</v>
      </c>
      <c r="N28" s="30">
        <v>308421632</v>
      </c>
      <c r="O28" s="31">
        <v>137806496</v>
      </c>
    </row>
    <row r="29" spans="1:15" x14ac:dyDescent="0.2">
      <c r="A29" t="s">
        <v>29</v>
      </c>
      <c r="B29" s="36">
        <v>2076.355</v>
      </c>
      <c r="C29" s="36">
        <v>4642.3271000000004</v>
      </c>
      <c r="D29" s="36">
        <v>69.945296999999997</v>
      </c>
      <c r="E29" s="36">
        <v>315.28859999999997</v>
      </c>
      <c r="F29" s="36">
        <v>2034.672</v>
      </c>
      <c r="G29" s="36">
        <v>9431.8994000000002</v>
      </c>
      <c r="H29" s="9">
        <v>4803.5316999999995</v>
      </c>
      <c r="I29" s="30">
        <v>10750813</v>
      </c>
      <c r="J29" s="30">
        <v>18306844</v>
      </c>
      <c r="K29" s="30">
        <v>413281.22</v>
      </c>
      <c r="L29" s="30">
        <v>1963887.4</v>
      </c>
      <c r="M29" s="30">
        <v>9233963</v>
      </c>
      <c r="N29" s="30">
        <v>47941052</v>
      </c>
      <c r="O29" s="31">
        <v>18126486</v>
      </c>
    </row>
    <row r="30" spans="1:15" x14ac:dyDescent="0.2">
      <c r="A30" t="s">
        <v>30</v>
      </c>
      <c r="B30" s="36">
        <v>5097.6997000000001</v>
      </c>
      <c r="C30" s="36">
        <v>9091.7432000000008</v>
      </c>
      <c r="D30" s="36">
        <v>2602.7145999999998</v>
      </c>
      <c r="E30" s="36">
        <v>1553.8454999999999</v>
      </c>
      <c r="F30" s="36">
        <v>5597.1143000000002</v>
      </c>
      <c r="G30" s="36">
        <v>16854.203000000001</v>
      </c>
      <c r="H30" s="9">
        <v>8710.8428000000004</v>
      </c>
      <c r="I30" s="30">
        <v>30043966</v>
      </c>
      <c r="J30" s="30">
        <v>53407532</v>
      </c>
      <c r="K30" s="30">
        <v>15859976</v>
      </c>
      <c r="L30" s="30">
        <v>7943181</v>
      </c>
      <c r="M30" s="30">
        <v>31640992</v>
      </c>
      <c r="N30" s="30">
        <v>101501136</v>
      </c>
      <c r="O30" s="31">
        <v>39104712</v>
      </c>
    </row>
    <row r="31" spans="1:15" x14ac:dyDescent="0.2">
      <c r="A31" t="s">
        <v>31</v>
      </c>
      <c r="B31" s="36">
        <v>9764.4668000000001</v>
      </c>
      <c r="C31" s="36">
        <v>12386.715</v>
      </c>
      <c r="D31" s="36">
        <v>6785.6459999999997</v>
      </c>
      <c r="E31" s="36">
        <v>6562.0864000000001</v>
      </c>
      <c r="F31" s="36">
        <v>16631.317999999999</v>
      </c>
      <c r="G31" s="36">
        <v>29993.208999999999</v>
      </c>
      <c r="H31" s="9">
        <v>15941.084000000001</v>
      </c>
      <c r="I31" s="30">
        <v>82978896</v>
      </c>
      <c r="J31" s="30">
        <v>82636448</v>
      </c>
      <c r="K31" s="30">
        <v>59692112</v>
      </c>
      <c r="L31" s="30">
        <v>47959384</v>
      </c>
      <c r="M31" s="30">
        <v>134951008</v>
      </c>
      <c r="N31" s="30">
        <v>248414848</v>
      </c>
      <c r="O31" s="31">
        <v>105127488</v>
      </c>
    </row>
    <row r="32" spans="1:15" x14ac:dyDescent="0.2">
      <c r="A32" t="s">
        <v>32</v>
      </c>
      <c r="B32" s="36">
        <v>2248.2431999999999</v>
      </c>
      <c r="C32" s="36">
        <v>6938.0492999999997</v>
      </c>
      <c r="D32" s="36">
        <v>371.48108000000002</v>
      </c>
      <c r="E32" s="36">
        <v>75.249900999999994</v>
      </c>
      <c r="F32" s="36">
        <v>1055.9204999999999</v>
      </c>
      <c r="G32" s="36">
        <v>8074.3236999999999</v>
      </c>
      <c r="H32" s="9">
        <v>5296.1068999999998</v>
      </c>
      <c r="I32" s="30">
        <v>17251420</v>
      </c>
      <c r="J32" s="30">
        <v>37731020</v>
      </c>
      <c r="K32" s="30">
        <v>3029670.8</v>
      </c>
      <c r="L32" s="30">
        <v>477371.25</v>
      </c>
      <c r="M32" s="30">
        <v>8067837</v>
      </c>
      <c r="N32" s="30">
        <v>59082928</v>
      </c>
      <c r="O32" s="31">
        <v>31194900</v>
      </c>
    </row>
    <row r="33" spans="1:15" x14ac:dyDescent="0.2">
      <c r="A33" t="s">
        <v>33</v>
      </c>
      <c r="B33" s="36">
        <v>25920.006000000001</v>
      </c>
      <c r="C33" s="36">
        <v>52479.402000000002</v>
      </c>
      <c r="D33" s="36">
        <v>28080.548999999999</v>
      </c>
      <c r="E33" s="36">
        <v>3271.8062</v>
      </c>
      <c r="F33" s="36">
        <v>39161.226999999999</v>
      </c>
      <c r="G33" s="36">
        <v>70334.304999999993</v>
      </c>
      <c r="H33" s="9">
        <v>44050.281000000003</v>
      </c>
      <c r="I33" s="30">
        <v>265182928</v>
      </c>
      <c r="J33" s="30">
        <v>345749888</v>
      </c>
      <c r="K33" s="30">
        <v>203854992</v>
      </c>
      <c r="L33" s="30">
        <v>33909128</v>
      </c>
      <c r="M33" s="30">
        <v>319398848</v>
      </c>
      <c r="N33" s="30">
        <v>626344640</v>
      </c>
      <c r="O33" s="31">
        <v>295075776</v>
      </c>
    </row>
    <row r="34" spans="1:15" x14ac:dyDescent="0.2">
      <c r="A34" t="s">
        <v>34</v>
      </c>
      <c r="B34" s="36">
        <v>9366.9267999999993</v>
      </c>
      <c r="C34" s="36">
        <v>9675.1396000000004</v>
      </c>
      <c r="D34" s="36">
        <v>927.86932000000002</v>
      </c>
      <c r="E34" s="36">
        <v>9341.0175999999992</v>
      </c>
      <c r="F34" s="36">
        <v>13320.555</v>
      </c>
      <c r="G34" s="36">
        <v>26911.268</v>
      </c>
      <c r="H34" s="9">
        <v>16558.203000000001</v>
      </c>
      <c r="I34" s="30">
        <v>59086696</v>
      </c>
      <c r="J34" s="30">
        <v>39297232</v>
      </c>
      <c r="K34" s="30">
        <v>6349832</v>
      </c>
      <c r="L34" s="30">
        <v>42653220</v>
      </c>
      <c r="M34" s="30">
        <v>65168004</v>
      </c>
      <c r="N34" s="30">
        <v>141928656</v>
      </c>
      <c r="O34" s="31">
        <v>78398480</v>
      </c>
    </row>
    <row r="35" spans="1:15" x14ac:dyDescent="0.2">
      <c r="A35" t="s">
        <v>35</v>
      </c>
      <c r="B35" s="36">
        <v>82113.570000000007</v>
      </c>
      <c r="C35" s="36">
        <v>182397.41</v>
      </c>
      <c r="D35" s="36">
        <v>83812.562999999995</v>
      </c>
      <c r="E35" s="36">
        <v>7485.0649000000003</v>
      </c>
      <c r="F35" s="36">
        <v>127703.09</v>
      </c>
      <c r="G35" s="36">
        <v>257328.67</v>
      </c>
      <c r="H35" s="9">
        <v>197990.28</v>
      </c>
      <c r="I35" s="30">
        <v>762974016</v>
      </c>
      <c r="J35" s="30">
        <v>1164315264</v>
      </c>
      <c r="K35" s="30">
        <v>629231808</v>
      </c>
      <c r="L35" s="30">
        <v>86040088</v>
      </c>
      <c r="M35" s="30">
        <v>1049495424</v>
      </c>
      <c r="N35" s="30">
        <v>2139248512</v>
      </c>
      <c r="O35" s="31">
        <v>1239424000</v>
      </c>
    </row>
    <row r="36" spans="1:15" x14ac:dyDescent="0.2">
      <c r="A36" t="s">
        <v>36</v>
      </c>
      <c r="B36" s="36">
        <v>38673.855000000003</v>
      </c>
      <c r="C36" s="36">
        <v>42349.063000000002</v>
      </c>
      <c r="D36" s="36">
        <v>49324.016000000003</v>
      </c>
      <c r="E36" s="36">
        <v>5592.2222000000002</v>
      </c>
      <c r="F36" s="36">
        <v>61042.538999999997</v>
      </c>
      <c r="G36" s="36">
        <v>105962.1</v>
      </c>
      <c r="H36" s="9">
        <v>62346.714999999997</v>
      </c>
      <c r="I36" s="30">
        <v>223664128</v>
      </c>
      <c r="J36" s="30">
        <v>193674992</v>
      </c>
      <c r="K36" s="30">
        <v>249464560</v>
      </c>
      <c r="L36" s="30">
        <v>27837588</v>
      </c>
      <c r="M36" s="30">
        <v>317422528</v>
      </c>
      <c r="N36" s="30">
        <v>596656128</v>
      </c>
      <c r="O36" s="31">
        <v>280614176</v>
      </c>
    </row>
    <row r="37" spans="1:15" x14ac:dyDescent="0.2">
      <c r="A37" t="s">
        <v>37</v>
      </c>
      <c r="B37" s="36">
        <v>1517.4549999999999</v>
      </c>
      <c r="C37" s="36">
        <v>3935.0010000000002</v>
      </c>
      <c r="D37" s="36">
        <v>480.46771000000001</v>
      </c>
      <c r="E37" s="36">
        <v>198.10589999999999</v>
      </c>
      <c r="F37" s="36">
        <v>1863.5314000000001</v>
      </c>
      <c r="G37" s="36">
        <v>7159.6469999999999</v>
      </c>
      <c r="H37" s="9">
        <v>3226.0673999999999</v>
      </c>
      <c r="I37" s="30">
        <v>7351071.5</v>
      </c>
      <c r="J37" s="30">
        <v>18529116</v>
      </c>
      <c r="K37" s="30">
        <v>2713770.8</v>
      </c>
      <c r="L37" s="30">
        <v>835164.56</v>
      </c>
      <c r="M37" s="30">
        <v>7700403.5</v>
      </c>
      <c r="N37" s="30">
        <v>40099488</v>
      </c>
      <c r="O37" s="31">
        <v>12950918</v>
      </c>
    </row>
    <row r="38" spans="1:15" x14ac:dyDescent="0.2">
      <c r="A38" t="s">
        <v>38</v>
      </c>
      <c r="B38" s="36">
        <v>45563.93</v>
      </c>
      <c r="C38" s="36">
        <v>55520.34</v>
      </c>
      <c r="D38" s="36">
        <v>52304.190999999999</v>
      </c>
      <c r="E38" s="36">
        <v>2810.7467999999999</v>
      </c>
      <c r="F38" s="36">
        <v>63373.233999999997</v>
      </c>
      <c r="G38" s="36">
        <v>140520.26999999999</v>
      </c>
      <c r="H38" s="9">
        <v>90571.18</v>
      </c>
      <c r="I38" s="30">
        <v>252127888</v>
      </c>
      <c r="J38" s="30">
        <v>240722624</v>
      </c>
      <c r="K38" s="30">
        <v>251211728</v>
      </c>
      <c r="L38" s="30">
        <v>14464470</v>
      </c>
      <c r="M38" s="30">
        <v>317073504</v>
      </c>
      <c r="N38" s="30">
        <v>725683456</v>
      </c>
      <c r="O38" s="31">
        <v>383211104</v>
      </c>
    </row>
    <row r="39" spans="1:15" x14ac:dyDescent="0.2">
      <c r="A39" t="s">
        <v>39</v>
      </c>
      <c r="B39" s="36">
        <v>11900.588</v>
      </c>
      <c r="C39" s="36">
        <v>13082.839</v>
      </c>
      <c r="D39" s="36">
        <v>7208.1313</v>
      </c>
      <c r="E39" s="36">
        <v>2586.4596999999999</v>
      </c>
      <c r="F39" s="36">
        <v>16519.768</v>
      </c>
      <c r="G39" s="36">
        <v>36362.065999999999</v>
      </c>
      <c r="H39" s="9">
        <v>19924.157999999999</v>
      </c>
      <c r="I39" s="30">
        <v>62568776</v>
      </c>
      <c r="J39" s="30">
        <v>53945836</v>
      </c>
      <c r="K39" s="30">
        <v>36995244</v>
      </c>
      <c r="L39" s="30">
        <v>11464320</v>
      </c>
      <c r="M39" s="30">
        <v>80090536</v>
      </c>
      <c r="N39" s="30">
        <v>178979536</v>
      </c>
      <c r="O39" s="31">
        <v>81816528</v>
      </c>
    </row>
    <row r="40" spans="1:15" x14ac:dyDescent="0.2">
      <c r="A40" t="s">
        <v>40</v>
      </c>
      <c r="B40" s="36">
        <v>11251.664000000001</v>
      </c>
      <c r="C40" s="36">
        <v>19888.877</v>
      </c>
      <c r="D40" s="36">
        <v>2333.4281999999998</v>
      </c>
      <c r="E40" s="36">
        <v>4678.4897000000001</v>
      </c>
      <c r="F40" s="36">
        <v>12153.433000000001</v>
      </c>
      <c r="G40" s="36">
        <v>39955.214999999997</v>
      </c>
      <c r="H40" s="9">
        <v>27844.611000000001</v>
      </c>
      <c r="I40" s="30">
        <v>90069360</v>
      </c>
      <c r="J40" s="30">
        <v>133952920</v>
      </c>
      <c r="K40" s="30">
        <v>17414294</v>
      </c>
      <c r="L40" s="30">
        <v>32309372</v>
      </c>
      <c r="M40" s="30">
        <v>91770520</v>
      </c>
      <c r="N40" s="30">
        <v>306820320</v>
      </c>
      <c r="O40" s="31">
        <v>160914768</v>
      </c>
    </row>
    <row r="41" spans="1:15" x14ac:dyDescent="0.2">
      <c r="A41" t="s">
        <v>41</v>
      </c>
      <c r="B41" s="36">
        <v>31165.351999999999</v>
      </c>
      <c r="C41" s="36">
        <v>58110.745999999999</v>
      </c>
      <c r="D41" s="36">
        <v>27700.021000000001</v>
      </c>
      <c r="E41" s="36">
        <v>1719.5228999999999</v>
      </c>
      <c r="F41" s="36">
        <v>36183.961000000003</v>
      </c>
      <c r="G41" s="36">
        <v>104637.68</v>
      </c>
      <c r="H41" s="9">
        <v>73212.233999999997</v>
      </c>
      <c r="I41" s="30">
        <v>208174640</v>
      </c>
      <c r="J41" s="30">
        <v>281944992</v>
      </c>
      <c r="K41" s="30">
        <v>162101712</v>
      </c>
      <c r="L41" s="30">
        <v>11664636</v>
      </c>
      <c r="M41" s="30">
        <v>228889392</v>
      </c>
      <c r="N41" s="30">
        <v>664170368</v>
      </c>
      <c r="O41" s="31">
        <v>341124832</v>
      </c>
    </row>
    <row r="42" spans="1:15" x14ac:dyDescent="0.2">
      <c r="A42" t="s">
        <v>42</v>
      </c>
      <c r="B42" s="36">
        <v>3770.5392999999999</v>
      </c>
      <c r="C42" s="36">
        <v>9235.0156000000006</v>
      </c>
      <c r="D42" s="36">
        <v>1689.4649999999999</v>
      </c>
      <c r="E42" s="36">
        <v>149.50919999999999</v>
      </c>
      <c r="F42" s="36">
        <v>2981.4348</v>
      </c>
      <c r="G42" s="36">
        <v>14121.691999999999</v>
      </c>
      <c r="H42" s="9">
        <v>11028.897000000001</v>
      </c>
      <c r="I42" s="30">
        <v>26456232</v>
      </c>
      <c r="J42" s="30">
        <v>37612520</v>
      </c>
      <c r="K42" s="30">
        <v>9039995</v>
      </c>
      <c r="L42" s="30">
        <v>579098.25</v>
      </c>
      <c r="M42" s="30">
        <v>18280724</v>
      </c>
      <c r="N42" s="30">
        <v>84054936</v>
      </c>
      <c r="O42" s="31">
        <v>46245580</v>
      </c>
    </row>
    <row r="43" spans="1:15" x14ac:dyDescent="0.2">
      <c r="A43" t="s">
        <v>43</v>
      </c>
      <c r="B43" s="36">
        <v>17566.393</v>
      </c>
      <c r="C43" s="36">
        <v>19284.396000000001</v>
      </c>
      <c r="D43" s="36">
        <v>28052.638999999999</v>
      </c>
      <c r="E43" s="36">
        <v>2081.8679000000002</v>
      </c>
      <c r="F43" s="36">
        <v>31882.057000000001</v>
      </c>
      <c r="G43" s="36">
        <v>50860.237999999998</v>
      </c>
      <c r="H43" s="9">
        <v>28195.664000000001</v>
      </c>
      <c r="I43" s="30">
        <v>98132496</v>
      </c>
      <c r="J43" s="30">
        <v>83784728</v>
      </c>
      <c r="K43" s="30">
        <v>135508848</v>
      </c>
      <c r="L43" s="30">
        <v>12339077</v>
      </c>
      <c r="M43" s="30">
        <v>160991392</v>
      </c>
      <c r="N43" s="30">
        <v>286711744</v>
      </c>
      <c r="O43" s="31">
        <v>124856344</v>
      </c>
    </row>
    <row r="44" spans="1:15" x14ac:dyDescent="0.2">
      <c r="A44" t="s">
        <v>44</v>
      </c>
      <c r="B44" s="36">
        <v>2008.7625</v>
      </c>
      <c r="C44" s="36">
        <v>4531.2231000000002</v>
      </c>
      <c r="D44" s="36">
        <v>223.50479000000001</v>
      </c>
      <c r="E44" s="36">
        <v>238.50540000000001</v>
      </c>
      <c r="F44" s="36">
        <v>2739.4380000000001</v>
      </c>
      <c r="G44" s="36">
        <v>7825.1176999999998</v>
      </c>
      <c r="H44" s="9">
        <v>4088.5466000000001</v>
      </c>
      <c r="I44" s="30">
        <v>10571361</v>
      </c>
      <c r="J44" s="30">
        <v>22400736</v>
      </c>
      <c r="K44" s="30">
        <v>1165970.6000000001</v>
      </c>
      <c r="L44" s="30">
        <v>1217593.5</v>
      </c>
      <c r="M44" s="30">
        <v>11744631</v>
      </c>
      <c r="N44" s="30">
        <v>42690348</v>
      </c>
      <c r="O44" s="31">
        <v>16249321</v>
      </c>
    </row>
    <row r="45" spans="1:15" x14ac:dyDescent="0.2">
      <c r="A45" t="s">
        <v>45</v>
      </c>
      <c r="B45" s="36">
        <v>25807.793000000001</v>
      </c>
      <c r="C45" s="36">
        <v>25698.67</v>
      </c>
      <c r="D45" s="36">
        <v>26663.951000000001</v>
      </c>
      <c r="E45" s="36">
        <v>2592.6266999999998</v>
      </c>
      <c r="F45" s="36">
        <v>32189.838</v>
      </c>
      <c r="G45" s="36">
        <v>72223.570000000007</v>
      </c>
      <c r="H45" s="9">
        <v>43704.370999999999</v>
      </c>
      <c r="I45" s="30">
        <v>149612336</v>
      </c>
      <c r="J45" s="30">
        <v>109296832</v>
      </c>
      <c r="K45" s="30">
        <v>146778160</v>
      </c>
      <c r="L45" s="30">
        <v>17593934</v>
      </c>
      <c r="M45" s="30">
        <v>184560240</v>
      </c>
      <c r="N45" s="30">
        <v>386367648</v>
      </c>
      <c r="O45" s="31">
        <v>189078832</v>
      </c>
    </row>
    <row r="46" spans="1:15" x14ac:dyDescent="0.2">
      <c r="A46" t="s">
        <v>46</v>
      </c>
      <c r="B46" s="36">
        <v>112058.68</v>
      </c>
      <c r="C46" s="36">
        <v>105032.64</v>
      </c>
      <c r="D46" s="36">
        <v>72546.656000000003</v>
      </c>
      <c r="E46" s="36">
        <v>105778.13</v>
      </c>
      <c r="F46" s="36">
        <v>195655.02</v>
      </c>
      <c r="G46" s="36">
        <v>260059.5</v>
      </c>
      <c r="H46" s="9">
        <v>136763.5</v>
      </c>
      <c r="I46" s="30">
        <v>733989504</v>
      </c>
      <c r="J46" s="30">
        <v>567832320</v>
      </c>
      <c r="K46" s="30">
        <v>468646112</v>
      </c>
      <c r="L46" s="30">
        <v>548898368</v>
      </c>
      <c r="M46" s="30">
        <v>1156549760</v>
      </c>
      <c r="N46" s="30">
        <v>1740418944</v>
      </c>
      <c r="O46" s="31">
        <v>694118784</v>
      </c>
    </row>
    <row r="47" spans="1:15" x14ac:dyDescent="0.2">
      <c r="A47" t="s">
        <v>47</v>
      </c>
      <c r="B47" s="36">
        <v>6700.9691999999995</v>
      </c>
      <c r="C47" s="36">
        <v>6071.2821999999996</v>
      </c>
      <c r="D47" s="36">
        <v>775.17358000000002</v>
      </c>
      <c r="E47" s="36">
        <v>2504.7966000000001</v>
      </c>
      <c r="F47" s="36">
        <v>5004.5698000000002</v>
      </c>
      <c r="G47" s="36">
        <v>17759.991999999998</v>
      </c>
      <c r="H47" s="9">
        <v>7805.1073999999999</v>
      </c>
      <c r="I47" s="30">
        <v>47566684</v>
      </c>
      <c r="J47" s="30">
        <v>32672944</v>
      </c>
      <c r="K47" s="30">
        <v>6214276</v>
      </c>
      <c r="L47" s="30">
        <v>15307407</v>
      </c>
      <c r="M47" s="30">
        <v>32626946</v>
      </c>
      <c r="N47" s="30">
        <v>120879664</v>
      </c>
      <c r="O47" s="31">
        <v>41009104</v>
      </c>
    </row>
    <row r="48" spans="1:15" x14ac:dyDescent="0.2">
      <c r="A48" t="s">
        <v>48</v>
      </c>
      <c r="B48" s="36">
        <v>1130.3856000000001</v>
      </c>
      <c r="C48" s="36">
        <v>3711.4133000000002</v>
      </c>
      <c r="D48" s="36">
        <v>218.02619999999999</v>
      </c>
      <c r="E48" s="36">
        <v>29.621700000000001</v>
      </c>
      <c r="F48" s="36">
        <v>658.90166999999997</v>
      </c>
      <c r="G48" s="36">
        <v>5327.0967000000001</v>
      </c>
      <c r="H48" s="9">
        <v>3857.9902000000002</v>
      </c>
      <c r="I48" s="30">
        <v>7375282</v>
      </c>
      <c r="J48" s="30">
        <v>19950956</v>
      </c>
      <c r="K48" s="30">
        <v>1395532.6</v>
      </c>
      <c r="L48" s="30">
        <v>119405.69</v>
      </c>
      <c r="M48" s="30">
        <v>4982660</v>
      </c>
      <c r="N48" s="30">
        <v>35629176</v>
      </c>
      <c r="O48" s="31">
        <v>18459636</v>
      </c>
    </row>
    <row r="49" spans="1:15" x14ac:dyDescent="0.2">
      <c r="A49" t="s">
        <v>49</v>
      </c>
      <c r="B49" s="36">
        <v>26220.282999999999</v>
      </c>
      <c r="C49" s="36">
        <v>35897.828000000001</v>
      </c>
      <c r="D49" s="36">
        <v>33793.487999999998</v>
      </c>
      <c r="E49" s="36">
        <v>1479.6567</v>
      </c>
      <c r="F49" s="36">
        <v>41917.75</v>
      </c>
      <c r="G49" s="36">
        <v>66532.883000000002</v>
      </c>
      <c r="H49" s="9">
        <v>37455.491999999998</v>
      </c>
      <c r="I49" s="30">
        <v>216256160</v>
      </c>
      <c r="J49" s="30">
        <v>211821296</v>
      </c>
      <c r="K49" s="30">
        <v>213348144</v>
      </c>
      <c r="L49" s="30">
        <v>12424303</v>
      </c>
      <c r="M49" s="30">
        <v>287486976</v>
      </c>
      <c r="N49" s="30">
        <v>511861536</v>
      </c>
      <c r="O49" s="31">
        <v>208540032</v>
      </c>
    </row>
    <row r="50" spans="1:15" x14ac:dyDescent="0.2">
      <c r="A50" t="s">
        <v>50</v>
      </c>
      <c r="B50" s="36">
        <v>24072.008000000002</v>
      </c>
      <c r="C50" s="36">
        <v>42630.152000000002</v>
      </c>
      <c r="D50" s="36">
        <v>9296.9053000000004</v>
      </c>
      <c r="E50" s="36">
        <v>8560.8613000000005</v>
      </c>
      <c r="F50" s="36">
        <v>34421.862999999998</v>
      </c>
      <c r="G50" s="36">
        <v>69674.914000000004</v>
      </c>
      <c r="H50" s="9">
        <v>50622.531000000003</v>
      </c>
      <c r="I50" s="30">
        <v>208923904</v>
      </c>
      <c r="J50" s="30">
        <v>284021600</v>
      </c>
      <c r="K50" s="30">
        <v>73915400</v>
      </c>
      <c r="L50" s="30">
        <v>60156072</v>
      </c>
      <c r="M50" s="30">
        <v>273300480</v>
      </c>
      <c r="N50" s="30">
        <v>559954496</v>
      </c>
      <c r="O50" s="31">
        <v>292245184</v>
      </c>
    </row>
    <row r="51" spans="1:15" x14ac:dyDescent="0.2">
      <c r="A51" t="s">
        <v>51</v>
      </c>
      <c r="B51" s="36">
        <v>5206.0913</v>
      </c>
      <c r="C51" s="36">
        <v>5873.3008</v>
      </c>
      <c r="D51" s="36">
        <v>1519.6492000000001</v>
      </c>
      <c r="E51" s="36">
        <v>81.599402999999995</v>
      </c>
      <c r="F51" s="36">
        <v>2211.5810999999999</v>
      </c>
      <c r="G51" s="36">
        <v>19324.442999999999</v>
      </c>
      <c r="H51" s="9">
        <v>12153.584000000001</v>
      </c>
      <c r="I51" s="30">
        <v>26843618</v>
      </c>
      <c r="J51" s="30">
        <v>16081911</v>
      </c>
      <c r="K51" s="30">
        <v>7917456.5</v>
      </c>
      <c r="L51" s="30">
        <v>603723.31000000006</v>
      </c>
      <c r="M51" s="30">
        <v>12351138</v>
      </c>
      <c r="N51" s="30">
        <v>84014752</v>
      </c>
      <c r="O51" s="31">
        <v>43803012</v>
      </c>
    </row>
    <row r="52" spans="1:15" x14ac:dyDescent="0.2">
      <c r="A52" t="s">
        <v>52</v>
      </c>
      <c r="B52" s="36">
        <v>14320.257</v>
      </c>
      <c r="C52" s="36">
        <v>28321.282999999999</v>
      </c>
      <c r="D52" s="36">
        <v>12900.578</v>
      </c>
      <c r="E52" s="36">
        <v>3207.3569000000002</v>
      </c>
      <c r="F52" s="36">
        <v>19923.822</v>
      </c>
      <c r="G52" s="36">
        <v>51883.012000000002</v>
      </c>
      <c r="H52" s="9">
        <v>32614.728999999999</v>
      </c>
      <c r="I52" s="30">
        <v>90018928</v>
      </c>
      <c r="J52" s="30">
        <v>139573120</v>
      </c>
      <c r="K52" s="30">
        <v>76067288</v>
      </c>
      <c r="L52" s="30">
        <v>19613056</v>
      </c>
      <c r="M52" s="30">
        <v>122051208</v>
      </c>
      <c r="N52" s="30">
        <v>319160896</v>
      </c>
      <c r="O52" s="31">
        <v>154350176</v>
      </c>
    </row>
    <row r="53" spans="1:15" x14ac:dyDescent="0.2">
      <c r="A53" t="s">
        <v>53</v>
      </c>
      <c r="B53" s="36">
        <v>1121.7605000000001</v>
      </c>
      <c r="C53" s="36">
        <v>2380.7345999999998</v>
      </c>
      <c r="D53" s="36">
        <v>73.202095</v>
      </c>
      <c r="E53" s="36">
        <v>511.77990999999997</v>
      </c>
      <c r="F53" s="36">
        <v>928.47089000000005</v>
      </c>
      <c r="G53" s="36">
        <v>4834.5263999999997</v>
      </c>
      <c r="H53" s="9">
        <v>1439.6919</v>
      </c>
      <c r="I53" s="30">
        <v>7018758.5</v>
      </c>
      <c r="J53" s="30">
        <v>9898944</v>
      </c>
      <c r="K53" s="30">
        <v>413339.56</v>
      </c>
      <c r="L53" s="30">
        <v>2616360</v>
      </c>
      <c r="M53" s="30">
        <v>4608942</v>
      </c>
      <c r="N53" s="30">
        <v>26733094</v>
      </c>
      <c r="O53" s="31">
        <v>5449963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4415-2837-DE4D-94FF-4E603CB07B3B}">
  <dimension ref="A1:O53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8.83203125" customWidth="1"/>
    <col min="2" max="15" width="25.83203125" customWidth="1"/>
  </cols>
  <sheetData>
    <row r="1" spans="1:15" ht="51" customHeight="1" x14ac:dyDescent="0.2">
      <c r="A1" s="1" t="s">
        <v>0</v>
      </c>
      <c r="B1" s="14" t="s">
        <v>65</v>
      </c>
      <c r="C1" s="14" t="s">
        <v>66</v>
      </c>
      <c r="D1" s="14" t="s">
        <v>73</v>
      </c>
      <c r="E1" s="14" t="s">
        <v>74</v>
      </c>
      <c r="F1" s="14" t="s">
        <v>75</v>
      </c>
      <c r="G1" s="14" t="s">
        <v>67</v>
      </c>
      <c r="H1" s="15" t="s">
        <v>68</v>
      </c>
      <c r="I1" s="34" t="s">
        <v>69</v>
      </c>
      <c r="J1" s="17" t="s">
        <v>70</v>
      </c>
      <c r="K1" s="17" t="s">
        <v>76</v>
      </c>
      <c r="L1" s="17" t="s">
        <v>77</v>
      </c>
      <c r="M1" s="17" t="s">
        <v>78</v>
      </c>
      <c r="N1" s="17" t="s">
        <v>71</v>
      </c>
      <c r="O1" s="18" t="s">
        <v>72</v>
      </c>
    </row>
    <row r="2" spans="1:15" x14ac:dyDescent="0.2">
      <c r="A2" s="2" t="s">
        <v>2</v>
      </c>
      <c r="B2" s="32">
        <f>SUM(B3:B53)</f>
        <v>1807711.9152000004</v>
      </c>
      <c r="C2" s="32">
        <f t="shared" ref="C2:O2" si="0">SUM(C3:C53)</f>
        <v>2632212.8426000006</v>
      </c>
      <c r="D2" s="32">
        <f t="shared" si="0"/>
        <v>1492228.5706899995</v>
      </c>
      <c r="E2" s="32">
        <f t="shared" si="0"/>
        <v>697915.61800899997</v>
      </c>
      <c r="F2" s="32">
        <f t="shared" si="0"/>
        <v>2700649.8309999998</v>
      </c>
      <c r="G2" s="32">
        <f t="shared" si="0"/>
        <v>3513204.7033000002</v>
      </c>
      <c r="H2" s="35">
        <f t="shared" si="0"/>
        <v>2485788.7783000008</v>
      </c>
      <c r="I2" s="33">
        <f t="shared" si="0"/>
        <v>12360706048</v>
      </c>
      <c r="J2" s="33">
        <f t="shared" si="0"/>
        <v>14612156258</v>
      </c>
      <c r="K2" s="33">
        <f t="shared" si="0"/>
        <v>8599044060.6499996</v>
      </c>
      <c r="L2" s="33">
        <f t="shared" si="0"/>
        <v>4384035686.6300001</v>
      </c>
      <c r="M2" s="33">
        <f t="shared" si="0"/>
        <v>16907749566</v>
      </c>
      <c r="N2" s="33">
        <f t="shared" si="0"/>
        <v>24472679598</v>
      </c>
      <c r="O2" s="37">
        <f t="shared" si="0"/>
        <v>13011565021.5</v>
      </c>
    </row>
    <row r="3" spans="1:15" x14ac:dyDescent="0.2">
      <c r="A3" t="s">
        <v>3</v>
      </c>
      <c r="B3" s="36">
        <v>26399.855</v>
      </c>
      <c r="C3" s="36">
        <v>34166.593999999997</v>
      </c>
      <c r="D3" s="36">
        <v>43989.262000000002</v>
      </c>
      <c r="E3" s="36">
        <v>2311.1206000000002</v>
      </c>
      <c r="F3" s="36">
        <v>49552.351999999999</v>
      </c>
      <c r="G3" s="36">
        <v>63150.09</v>
      </c>
      <c r="H3" s="9">
        <v>41821.313000000002</v>
      </c>
      <c r="I3" s="30">
        <v>127961992</v>
      </c>
      <c r="J3" s="30">
        <v>114326480</v>
      </c>
      <c r="K3" s="30">
        <v>183133920</v>
      </c>
      <c r="L3" s="30">
        <v>10792244</v>
      </c>
      <c r="M3" s="30">
        <v>210083568</v>
      </c>
      <c r="N3" s="30">
        <v>295980544</v>
      </c>
      <c r="O3" s="31">
        <v>163325360</v>
      </c>
    </row>
    <row r="4" spans="1:15" x14ac:dyDescent="0.2">
      <c r="A4" t="s">
        <v>4</v>
      </c>
      <c r="B4" s="36">
        <v>3452.5805999999998</v>
      </c>
      <c r="C4" s="36">
        <v>3666.3978999999999</v>
      </c>
      <c r="D4" s="36">
        <v>456.69031000000001</v>
      </c>
      <c r="E4" s="36">
        <v>565.85515999999996</v>
      </c>
      <c r="F4" s="36">
        <v>4567.3311000000003</v>
      </c>
      <c r="G4" s="36">
        <v>4469.8681999999999</v>
      </c>
      <c r="H4" s="9">
        <v>3758.2368000000001</v>
      </c>
      <c r="I4" s="30">
        <v>26385098</v>
      </c>
      <c r="J4" s="30">
        <v>18481904</v>
      </c>
      <c r="K4" s="30">
        <v>3701800</v>
      </c>
      <c r="L4" s="30">
        <v>4916948.5</v>
      </c>
      <c r="M4" s="30">
        <v>27006496</v>
      </c>
      <c r="N4" s="30">
        <v>30949056</v>
      </c>
      <c r="O4" s="31">
        <v>19606472</v>
      </c>
    </row>
    <row r="5" spans="1:15" x14ac:dyDescent="0.2">
      <c r="A5" t="s">
        <v>5</v>
      </c>
      <c r="B5" s="36">
        <v>38861.105000000003</v>
      </c>
      <c r="C5" s="36">
        <v>47232.836000000003</v>
      </c>
      <c r="D5" s="36">
        <v>10576.674999999999</v>
      </c>
      <c r="E5" s="36">
        <v>35901.453000000001</v>
      </c>
      <c r="F5" s="36">
        <v>58620.02</v>
      </c>
      <c r="G5" s="36">
        <v>77636.827999999994</v>
      </c>
      <c r="H5" s="9">
        <v>44639.434000000001</v>
      </c>
      <c r="I5" s="30">
        <v>241669392</v>
      </c>
      <c r="J5" s="30">
        <v>277348000</v>
      </c>
      <c r="K5" s="30">
        <v>67826048</v>
      </c>
      <c r="L5" s="30">
        <v>186634592</v>
      </c>
      <c r="M5" s="30">
        <v>324471584</v>
      </c>
      <c r="N5" s="30">
        <v>544308288</v>
      </c>
      <c r="O5" s="31">
        <v>231800896</v>
      </c>
    </row>
    <row r="6" spans="1:15" x14ac:dyDescent="0.2">
      <c r="A6" t="s">
        <v>6</v>
      </c>
      <c r="B6" s="36">
        <v>18159.391</v>
      </c>
      <c r="C6" s="36">
        <v>22303.891</v>
      </c>
      <c r="D6" s="36">
        <v>17960.018</v>
      </c>
      <c r="E6" s="36">
        <v>2581.8213000000001</v>
      </c>
      <c r="F6" s="36">
        <v>23112.315999999999</v>
      </c>
      <c r="G6" s="36">
        <v>40492.961000000003</v>
      </c>
      <c r="H6" s="9">
        <v>23984.357</v>
      </c>
      <c r="I6" s="30">
        <v>82685576</v>
      </c>
      <c r="J6" s="30">
        <v>81327288</v>
      </c>
      <c r="K6" s="30">
        <v>73753128</v>
      </c>
      <c r="L6" s="30">
        <v>11511971</v>
      </c>
      <c r="M6" s="30">
        <v>95776472</v>
      </c>
      <c r="N6" s="30">
        <v>180501696</v>
      </c>
      <c r="O6" s="31">
        <v>88877072</v>
      </c>
    </row>
    <row r="7" spans="1:15" x14ac:dyDescent="0.2">
      <c r="A7" t="s">
        <v>7</v>
      </c>
      <c r="B7" s="36">
        <v>266860.13</v>
      </c>
      <c r="C7" s="36">
        <v>337038.91</v>
      </c>
      <c r="D7" s="36">
        <v>88572.539000000004</v>
      </c>
      <c r="E7" s="36">
        <v>263258.25</v>
      </c>
      <c r="F7" s="36">
        <v>480819.97</v>
      </c>
      <c r="G7" s="36">
        <v>417209.69</v>
      </c>
      <c r="H7" s="9">
        <v>196863.91</v>
      </c>
      <c r="I7" s="30">
        <v>2409944320</v>
      </c>
      <c r="J7" s="30">
        <v>2526095360</v>
      </c>
      <c r="K7" s="30">
        <v>725089920</v>
      </c>
      <c r="L7" s="30">
        <v>2010325248</v>
      </c>
      <c r="M7" s="30">
        <v>3978780928</v>
      </c>
      <c r="N7" s="30">
        <v>4132916224</v>
      </c>
      <c r="O7" s="31">
        <v>1535903872</v>
      </c>
    </row>
    <row r="8" spans="1:15" x14ac:dyDescent="0.2">
      <c r="A8" t="s">
        <v>8</v>
      </c>
      <c r="B8" s="36">
        <v>26122.331999999999</v>
      </c>
      <c r="C8" s="36">
        <v>37453</v>
      </c>
      <c r="D8" s="36">
        <v>7619.6836000000003</v>
      </c>
      <c r="E8" s="36">
        <v>18058.088</v>
      </c>
      <c r="F8" s="36">
        <v>32416.738000000001</v>
      </c>
      <c r="G8" s="36">
        <v>48161.523000000001</v>
      </c>
      <c r="H8" s="9">
        <v>28263.629000000001</v>
      </c>
      <c r="I8" s="30">
        <v>199556464</v>
      </c>
      <c r="J8" s="30">
        <v>252057504</v>
      </c>
      <c r="K8" s="30">
        <v>53728640</v>
      </c>
      <c r="L8" s="30">
        <v>114521456</v>
      </c>
      <c r="M8" s="30">
        <v>219732336</v>
      </c>
      <c r="N8" s="30">
        <v>406813536</v>
      </c>
      <c r="O8" s="31">
        <v>163939168</v>
      </c>
    </row>
    <row r="9" spans="1:15" x14ac:dyDescent="0.2">
      <c r="A9" t="s">
        <v>9</v>
      </c>
      <c r="B9" s="36">
        <v>22448.84</v>
      </c>
      <c r="C9" s="36">
        <v>40704.332000000002</v>
      </c>
      <c r="D9" s="36">
        <v>17057.234</v>
      </c>
      <c r="E9" s="36">
        <v>1571.9816000000001</v>
      </c>
      <c r="F9" s="36">
        <v>23429.912</v>
      </c>
      <c r="G9" s="36">
        <v>39628.633000000002</v>
      </c>
      <c r="H9" s="9">
        <v>39298.042999999998</v>
      </c>
      <c r="I9" s="30">
        <v>176237632</v>
      </c>
      <c r="J9" s="30">
        <v>217182800</v>
      </c>
      <c r="K9" s="30">
        <v>108718888</v>
      </c>
      <c r="L9" s="30">
        <v>11316043</v>
      </c>
      <c r="M9" s="30">
        <v>156229840</v>
      </c>
      <c r="N9" s="30">
        <v>302700576</v>
      </c>
      <c r="O9" s="31">
        <v>232408400</v>
      </c>
    </row>
    <row r="10" spans="1:15" x14ac:dyDescent="0.2">
      <c r="A10" t="s">
        <v>10</v>
      </c>
      <c r="B10" s="36">
        <v>3281.0194999999999</v>
      </c>
      <c r="C10" s="36">
        <v>4297.1255000000001</v>
      </c>
      <c r="D10" s="36">
        <v>4443.6367</v>
      </c>
      <c r="E10" s="36">
        <v>509.2713</v>
      </c>
      <c r="F10" s="36">
        <v>5582.8184000000001</v>
      </c>
      <c r="G10" s="36">
        <v>6358.6190999999999</v>
      </c>
      <c r="H10" s="9">
        <v>4507.5649000000003</v>
      </c>
      <c r="I10" s="30">
        <v>21431006</v>
      </c>
      <c r="J10" s="30">
        <v>20978342</v>
      </c>
      <c r="K10" s="30">
        <v>25614118</v>
      </c>
      <c r="L10" s="30">
        <v>3443909.8</v>
      </c>
      <c r="M10" s="30">
        <v>33096034</v>
      </c>
      <c r="N10" s="30">
        <v>48508380</v>
      </c>
      <c r="O10" s="31">
        <v>23314048</v>
      </c>
    </row>
    <row r="11" spans="1:15" x14ac:dyDescent="0.2">
      <c r="A11" t="s">
        <v>11</v>
      </c>
      <c r="B11" s="36">
        <v>5682.5366000000004</v>
      </c>
      <c r="C11" s="36">
        <v>11422.239</v>
      </c>
      <c r="D11" s="36">
        <v>19549.646000000001</v>
      </c>
      <c r="E11" s="36">
        <v>391.76819</v>
      </c>
      <c r="F11" s="36">
        <v>21428.240000000002</v>
      </c>
      <c r="G11" s="36">
        <v>13243.48</v>
      </c>
      <c r="H11" s="9">
        <v>10404.635</v>
      </c>
      <c r="I11" s="30">
        <v>46165396</v>
      </c>
      <c r="J11" s="30">
        <v>69282600</v>
      </c>
      <c r="K11" s="30">
        <v>133324520</v>
      </c>
      <c r="L11" s="30">
        <v>3783677.5</v>
      </c>
      <c r="M11" s="30">
        <v>153066240</v>
      </c>
      <c r="N11" s="30">
        <v>127004344</v>
      </c>
      <c r="O11" s="31">
        <v>68345536</v>
      </c>
    </row>
    <row r="12" spans="1:15" x14ac:dyDescent="0.2">
      <c r="A12" t="s">
        <v>12</v>
      </c>
      <c r="B12" s="36">
        <v>98651.172000000006</v>
      </c>
      <c r="C12" s="36">
        <v>148340.13</v>
      </c>
      <c r="D12" s="36">
        <v>87143.562999999995</v>
      </c>
      <c r="E12" s="36">
        <v>11516.008</v>
      </c>
      <c r="F12" s="36">
        <v>109958.84</v>
      </c>
      <c r="G12" s="36">
        <v>196530.95</v>
      </c>
      <c r="H12" s="9">
        <v>149265.82999999999</v>
      </c>
      <c r="I12" s="30">
        <v>795444032</v>
      </c>
      <c r="J12" s="30">
        <v>992904000</v>
      </c>
      <c r="K12" s="30">
        <v>581842240</v>
      </c>
      <c r="L12" s="30">
        <v>72742824</v>
      </c>
      <c r="M12" s="30">
        <v>748460864</v>
      </c>
      <c r="N12" s="30">
        <v>1607240960</v>
      </c>
      <c r="O12" s="31">
        <v>927227904</v>
      </c>
    </row>
    <row r="13" spans="1:15" x14ac:dyDescent="0.2">
      <c r="A13" t="s">
        <v>13</v>
      </c>
      <c r="B13" s="36">
        <v>61422.366999999998</v>
      </c>
      <c r="C13" s="36">
        <v>65386.254000000001</v>
      </c>
      <c r="D13" s="36">
        <v>93404.883000000002</v>
      </c>
      <c r="E13" s="36">
        <v>9040.9804999999997</v>
      </c>
      <c r="F13" s="36">
        <v>110535.07</v>
      </c>
      <c r="G13" s="36">
        <v>109017.94</v>
      </c>
      <c r="H13" s="9">
        <v>77489.187999999995</v>
      </c>
      <c r="I13" s="30">
        <v>360000160</v>
      </c>
      <c r="J13" s="30">
        <v>301580128</v>
      </c>
      <c r="K13" s="30">
        <v>495848544</v>
      </c>
      <c r="L13" s="30">
        <v>51910476</v>
      </c>
      <c r="M13" s="30">
        <v>606430528</v>
      </c>
      <c r="N13" s="30">
        <v>669775936</v>
      </c>
      <c r="O13" s="31">
        <v>369144352</v>
      </c>
    </row>
    <row r="14" spans="1:15" x14ac:dyDescent="0.2">
      <c r="A14" t="s">
        <v>14</v>
      </c>
      <c r="B14" s="36">
        <v>8045.3725999999997</v>
      </c>
      <c r="C14" s="36">
        <v>13258.370999999999</v>
      </c>
      <c r="D14" s="36">
        <v>720.75329999999997</v>
      </c>
      <c r="E14" s="36">
        <v>1047.0887</v>
      </c>
      <c r="F14" s="36">
        <v>19273.467000000001</v>
      </c>
      <c r="G14" s="36">
        <v>11961.791999999999</v>
      </c>
      <c r="H14" s="9">
        <v>9657.5293000000001</v>
      </c>
      <c r="I14" s="30">
        <v>100717888</v>
      </c>
      <c r="J14" s="30">
        <v>87342840</v>
      </c>
      <c r="K14" s="30">
        <v>9613182</v>
      </c>
      <c r="L14" s="30">
        <v>14416937</v>
      </c>
      <c r="M14" s="30">
        <v>157167264</v>
      </c>
      <c r="N14" s="30">
        <v>112719704</v>
      </c>
      <c r="O14" s="31">
        <v>64143932</v>
      </c>
    </row>
    <row r="15" spans="1:15" x14ac:dyDescent="0.2">
      <c r="A15" t="s">
        <v>15</v>
      </c>
      <c r="B15" s="36">
        <v>7036.4062999999996</v>
      </c>
      <c r="C15" s="36">
        <v>9509.6278999999995</v>
      </c>
      <c r="D15" s="36">
        <v>166.93170000000001</v>
      </c>
      <c r="E15" s="36">
        <v>3034.4679999999998</v>
      </c>
      <c r="F15" s="36">
        <v>4494.2529000000004</v>
      </c>
      <c r="G15" s="36">
        <v>16108.216</v>
      </c>
      <c r="H15" s="9">
        <v>9886.1679999999997</v>
      </c>
      <c r="I15" s="30">
        <v>34747940</v>
      </c>
      <c r="J15" s="30">
        <v>49575928</v>
      </c>
      <c r="K15" s="30">
        <v>1331767.8999999999</v>
      </c>
      <c r="L15" s="30">
        <v>14013863</v>
      </c>
      <c r="M15" s="30">
        <v>21622258</v>
      </c>
      <c r="N15" s="30">
        <v>90291560</v>
      </c>
      <c r="O15" s="31">
        <v>41069180</v>
      </c>
    </row>
    <row r="16" spans="1:15" x14ac:dyDescent="0.2">
      <c r="A16" t="s">
        <v>16</v>
      </c>
      <c r="B16" s="36">
        <v>65668.429999999993</v>
      </c>
      <c r="C16" s="36">
        <v>108419.86</v>
      </c>
      <c r="D16" s="36">
        <v>84735.414000000004</v>
      </c>
      <c r="E16" s="36">
        <v>26895.58</v>
      </c>
      <c r="F16" s="36">
        <v>128136.3</v>
      </c>
      <c r="G16" s="36">
        <v>146130.79999999999</v>
      </c>
      <c r="H16" s="9">
        <v>113904.99</v>
      </c>
      <c r="I16" s="30">
        <v>429864768</v>
      </c>
      <c r="J16" s="30">
        <v>577752128</v>
      </c>
      <c r="K16" s="30">
        <v>507353952</v>
      </c>
      <c r="L16" s="30">
        <v>153920512</v>
      </c>
      <c r="M16" s="30">
        <v>790071872</v>
      </c>
      <c r="N16" s="30">
        <v>1030878528</v>
      </c>
      <c r="O16" s="31">
        <v>604784128</v>
      </c>
    </row>
    <row r="17" spans="1:15" x14ac:dyDescent="0.2">
      <c r="A17" t="s">
        <v>17</v>
      </c>
      <c r="B17" s="36">
        <v>36019.629000000001</v>
      </c>
      <c r="C17" s="36">
        <v>48786.758000000002</v>
      </c>
      <c r="D17" s="36">
        <v>30182.697</v>
      </c>
      <c r="E17" s="36">
        <v>5982.6108000000004</v>
      </c>
      <c r="F17" s="36">
        <v>42079.440999999999</v>
      </c>
      <c r="G17" s="36">
        <v>73036.593999999997</v>
      </c>
      <c r="H17" s="9">
        <v>46245.288999999997</v>
      </c>
      <c r="I17" s="30">
        <v>191457648</v>
      </c>
      <c r="J17" s="30">
        <v>208469632</v>
      </c>
      <c r="K17" s="30">
        <v>158536032</v>
      </c>
      <c r="L17" s="30">
        <v>29476100</v>
      </c>
      <c r="M17" s="30">
        <v>226524128</v>
      </c>
      <c r="N17" s="30">
        <v>419880416</v>
      </c>
      <c r="O17" s="31">
        <v>202429248</v>
      </c>
    </row>
    <row r="18" spans="1:15" x14ac:dyDescent="0.2">
      <c r="A18" t="s">
        <v>18</v>
      </c>
      <c r="B18" s="36">
        <v>13563.655000000001</v>
      </c>
      <c r="C18" s="36">
        <v>25163.428</v>
      </c>
      <c r="D18" s="36">
        <v>5566.1538</v>
      </c>
      <c r="E18" s="36">
        <v>2834.3076000000001</v>
      </c>
      <c r="F18" s="36">
        <v>11491.715</v>
      </c>
      <c r="G18" s="36">
        <v>31450.59</v>
      </c>
      <c r="H18" s="9">
        <v>20460.787</v>
      </c>
      <c r="I18" s="30">
        <v>69085296</v>
      </c>
      <c r="J18" s="30">
        <v>115427208</v>
      </c>
      <c r="K18" s="30">
        <v>27140728</v>
      </c>
      <c r="L18" s="30">
        <v>13991887</v>
      </c>
      <c r="M18" s="30">
        <v>60504156</v>
      </c>
      <c r="N18" s="30">
        <v>181622016</v>
      </c>
      <c r="O18" s="31">
        <v>86910104</v>
      </c>
    </row>
    <row r="19" spans="1:15" x14ac:dyDescent="0.2">
      <c r="A19" t="s">
        <v>19</v>
      </c>
      <c r="B19" s="36">
        <v>14017.012000000001</v>
      </c>
      <c r="C19" s="36">
        <v>22534.557000000001</v>
      </c>
      <c r="D19" s="36">
        <v>7505.9579999999996</v>
      </c>
      <c r="E19" s="36">
        <v>4649.4961000000003</v>
      </c>
      <c r="F19" s="36">
        <v>15909.62</v>
      </c>
      <c r="G19" s="36">
        <v>30685.651999999998</v>
      </c>
      <c r="H19" s="9">
        <v>16288.596</v>
      </c>
      <c r="I19" s="30">
        <v>74635744</v>
      </c>
      <c r="J19" s="30">
        <v>106199520</v>
      </c>
      <c r="K19" s="30">
        <v>35958292</v>
      </c>
      <c r="L19" s="30">
        <v>20186294</v>
      </c>
      <c r="M19" s="30">
        <v>75803512</v>
      </c>
      <c r="N19" s="30">
        <v>166603248</v>
      </c>
      <c r="O19" s="31">
        <v>68780088</v>
      </c>
    </row>
    <row r="20" spans="1:15" x14ac:dyDescent="0.2">
      <c r="A20" t="s">
        <v>20</v>
      </c>
      <c r="B20" s="36">
        <v>25654.206999999999</v>
      </c>
      <c r="C20" s="36">
        <v>32098.903999999999</v>
      </c>
      <c r="D20" s="36">
        <v>15104.271000000001</v>
      </c>
      <c r="E20" s="36">
        <v>1405.8474000000001</v>
      </c>
      <c r="F20" s="36">
        <v>19495.143</v>
      </c>
      <c r="G20" s="36">
        <v>59089.578000000001</v>
      </c>
      <c r="H20" s="9">
        <v>40467.156000000003</v>
      </c>
      <c r="I20" s="30">
        <v>119770552</v>
      </c>
      <c r="J20" s="30">
        <v>102971656</v>
      </c>
      <c r="K20" s="30">
        <v>66809032</v>
      </c>
      <c r="L20" s="30">
        <v>6745361.5</v>
      </c>
      <c r="M20" s="30">
        <v>88150104</v>
      </c>
      <c r="N20" s="30">
        <v>259639936</v>
      </c>
      <c r="O20" s="31">
        <v>147412992</v>
      </c>
    </row>
    <row r="21" spans="1:15" x14ac:dyDescent="0.2">
      <c r="A21" t="s">
        <v>21</v>
      </c>
      <c r="B21" s="36">
        <v>29009.687999999998</v>
      </c>
      <c r="C21" s="36">
        <v>34591.313000000002</v>
      </c>
      <c r="D21" s="36">
        <v>54084.394999999997</v>
      </c>
      <c r="E21" s="36">
        <v>2059.0985999999998</v>
      </c>
      <c r="F21" s="36">
        <v>58819.523000000001</v>
      </c>
      <c r="G21" s="36">
        <v>66758.304999999993</v>
      </c>
      <c r="H21" s="9">
        <v>42536.637000000002</v>
      </c>
      <c r="I21" s="30">
        <v>154236640</v>
      </c>
      <c r="J21" s="30">
        <v>132398624</v>
      </c>
      <c r="K21" s="30">
        <v>246409200</v>
      </c>
      <c r="L21" s="30">
        <v>10607001</v>
      </c>
      <c r="M21" s="30">
        <v>272294656</v>
      </c>
      <c r="N21" s="30">
        <v>351566656</v>
      </c>
      <c r="O21" s="31">
        <v>184254448</v>
      </c>
    </row>
    <row r="22" spans="1:15" x14ac:dyDescent="0.2">
      <c r="A22" t="s">
        <v>22</v>
      </c>
      <c r="B22" s="36">
        <v>4276.2266</v>
      </c>
      <c r="C22" s="36">
        <v>13611.644</v>
      </c>
      <c r="D22" s="36">
        <v>526.89086999999995</v>
      </c>
      <c r="E22" s="36">
        <v>138.40710000000001</v>
      </c>
      <c r="F22" s="36">
        <v>1965.8514</v>
      </c>
      <c r="G22" s="36">
        <v>14023.87</v>
      </c>
      <c r="H22" s="9">
        <v>13827.276</v>
      </c>
      <c r="I22" s="30">
        <v>21119558</v>
      </c>
      <c r="J22" s="30">
        <v>44213760</v>
      </c>
      <c r="K22" s="30">
        <v>2420098.7999999998</v>
      </c>
      <c r="L22" s="30">
        <v>809552.63</v>
      </c>
      <c r="M22" s="30">
        <v>8697359</v>
      </c>
      <c r="N22" s="30">
        <v>64806972</v>
      </c>
      <c r="O22" s="31">
        <v>51092796</v>
      </c>
    </row>
    <row r="23" spans="1:15" x14ac:dyDescent="0.2">
      <c r="A23" t="s">
        <v>23</v>
      </c>
      <c r="B23" s="36">
        <v>30603.518</v>
      </c>
      <c r="C23" s="36">
        <v>44242.663999999997</v>
      </c>
      <c r="D23" s="36">
        <v>48891.531000000003</v>
      </c>
      <c r="E23" s="36">
        <v>1431.0856000000001</v>
      </c>
      <c r="F23" s="36">
        <v>57915.101999999999</v>
      </c>
      <c r="G23" s="36">
        <v>46054.305</v>
      </c>
      <c r="H23" s="9">
        <v>38486.171999999999</v>
      </c>
      <c r="I23" s="30">
        <v>272167008</v>
      </c>
      <c r="J23" s="30">
        <v>291769216</v>
      </c>
      <c r="K23" s="30">
        <v>351863488</v>
      </c>
      <c r="L23" s="30">
        <v>13356035</v>
      </c>
      <c r="M23" s="30">
        <v>430793056</v>
      </c>
      <c r="N23" s="30">
        <v>407884256</v>
      </c>
      <c r="O23" s="31">
        <v>254236992</v>
      </c>
    </row>
    <row r="24" spans="1:15" x14ac:dyDescent="0.2">
      <c r="A24" t="s">
        <v>24</v>
      </c>
      <c r="B24" s="36">
        <v>33025.546999999999</v>
      </c>
      <c r="C24" s="36">
        <v>75347.047000000006</v>
      </c>
      <c r="D24" s="36">
        <v>16681.728999999999</v>
      </c>
      <c r="E24" s="36">
        <v>985.08185000000003</v>
      </c>
      <c r="F24" s="36">
        <v>31329.146000000001</v>
      </c>
      <c r="G24" s="36">
        <v>69800.766000000003</v>
      </c>
      <c r="H24" s="9">
        <v>64621.641000000003</v>
      </c>
      <c r="I24" s="30">
        <v>263842832</v>
      </c>
      <c r="J24" s="30">
        <v>415293568</v>
      </c>
      <c r="K24" s="30">
        <v>117036912</v>
      </c>
      <c r="L24" s="30">
        <v>9128938</v>
      </c>
      <c r="M24" s="30">
        <v>249650368</v>
      </c>
      <c r="N24" s="30">
        <v>557500736</v>
      </c>
      <c r="O24" s="31">
        <v>340406240</v>
      </c>
    </row>
    <row r="25" spans="1:15" x14ac:dyDescent="0.2">
      <c r="A25" t="s">
        <v>25</v>
      </c>
      <c r="B25" s="36">
        <v>55538.785000000003</v>
      </c>
      <c r="C25" s="36">
        <v>89700.07</v>
      </c>
      <c r="D25" s="36">
        <v>77465.922000000006</v>
      </c>
      <c r="E25" s="36">
        <v>6599.4237999999996</v>
      </c>
      <c r="F25" s="36">
        <v>96956.733999999997</v>
      </c>
      <c r="G25" s="36">
        <v>130667.43</v>
      </c>
      <c r="H25" s="9">
        <v>101967.91</v>
      </c>
      <c r="I25" s="30">
        <v>321978656</v>
      </c>
      <c r="J25" s="30">
        <v>430055488</v>
      </c>
      <c r="K25" s="30">
        <v>395331872</v>
      </c>
      <c r="L25" s="30">
        <v>34494636</v>
      </c>
      <c r="M25" s="30">
        <v>507544736</v>
      </c>
      <c r="N25" s="30">
        <v>777636864</v>
      </c>
      <c r="O25" s="31">
        <v>475020288</v>
      </c>
    </row>
    <row r="26" spans="1:15" x14ac:dyDescent="0.2">
      <c r="A26" t="s">
        <v>26</v>
      </c>
      <c r="B26" s="36">
        <v>22769.532999999999</v>
      </c>
      <c r="C26" s="36">
        <v>46816.891000000003</v>
      </c>
      <c r="D26" s="36">
        <v>16458.937999999998</v>
      </c>
      <c r="E26" s="36">
        <v>4154.1021000000001</v>
      </c>
      <c r="F26" s="36">
        <v>29585.067999999999</v>
      </c>
      <c r="G26" s="36">
        <v>45291.120999999999</v>
      </c>
      <c r="H26" s="9">
        <v>32053.508000000002</v>
      </c>
      <c r="I26" s="30">
        <v>137960784</v>
      </c>
      <c r="J26" s="30">
        <v>270525696</v>
      </c>
      <c r="K26" s="30">
        <v>86415232</v>
      </c>
      <c r="L26" s="30">
        <v>22970748</v>
      </c>
      <c r="M26" s="30">
        <v>162346320</v>
      </c>
      <c r="N26" s="30">
        <v>282557696</v>
      </c>
      <c r="O26" s="31">
        <v>147311664</v>
      </c>
    </row>
    <row r="27" spans="1:15" x14ac:dyDescent="0.2">
      <c r="A27" t="s">
        <v>27</v>
      </c>
      <c r="B27" s="36">
        <v>18662.775000000001</v>
      </c>
      <c r="C27" s="36">
        <v>19458.766</v>
      </c>
      <c r="D27" s="36">
        <v>35089.468999999997</v>
      </c>
      <c r="E27" s="36">
        <v>790.34667999999999</v>
      </c>
      <c r="F27" s="36">
        <v>37189.413999999997</v>
      </c>
      <c r="G27" s="36">
        <v>40632.741999999998</v>
      </c>
      <c r="H27" s="9">
        <v>25631.182000000001</v>
      </c>
      <c r="I27" s="30">
        <v>88218296</v>
      </c>
      <c r="J27" s="30">
        <v>58485896</v>
      </c>
      <c r="K27" s="30">
        <v>138201856</v>
      </c>
      <c r="L27" s="30">
        <v>2817669.3</v>
      </c>
      <c r="M27" s="30">
        <v>147000784</v>
      </c>
      <c r="N27" s="30">
        <v>185326112</v>
      </c>
      <c r="O27" s="31">
        <v>101180912</v>
      </c>
    </row>
    <row r="28" spans="1:15" x14ac:dyDescent="0.2">
      <c r="A28" t="s">
        <v>28</v>
      </c>
      <c r="B28" s="36">
        <v>28030.307000000001</v>
      </c>
      <c r="C28" s="36">
        <v>43568.281000000003</v>
      </c>
      <c r="D28" s="36">
        <v>24908.187999999998</v>
      </c>
      <c r="E28" s="36">
        <v>3125.6439999999998</v>
      </c>
      <c r="F28" s="36">
        <v>33338.097999999998</v>
      </c>
      <c r="G28" s="36">
        <v>62461.266000000003</v>
      </c>
      <c r="H28" s="9">
        <v>42159.77</v>
      </c>
      <c r="I28" s="30">
        <v>142343968</v>
      </c>
      <c r="J28" s="30">
        <v>179830304</v>
      </c>
      <c r="K28" s="30">
        <v>125929248</v>
      </c>
      <c r="L28" s="30">
        <v>14125495</v>
      </c>
      <c r="M28" s="30">
        <v>169050976</v>
      </c>
      <c r="N28" s="30">
        <v>335086880</v>
      </c>
      <c r="O28" s="31">
        <v>176388048</v>
      </c>
    </row>
    <row r="29" spans="1:15" x14ac:dyDescent="0.2">
      <c r="A29" t="s">
        <v>29</v>
      </c>
      <c r="B29" s="36">
        <v>4136.7227000000003</v>
      </c>
      <c r="C29" s="36">
        <v>9050.6474999999991</v>
      </c>
      <c r="D29" s="36">
        <v>155.27071000000001</v>
      </c>
      <c r="E29" s="36">
        <v>581.14562999999998</v>
      </c>
      <c r="F29" s="36">
        <v>3265.9286999999999</v>
      </c>
      <c r="G29" s="36">
        <v>11063.308999999999</v>
      </c>
      <c r="H29" s="9">
        <v>6997.9731000000002</v>
      </c>
      <c r="I29" s="30">
        <v>20054422</v>
      </c>
      <c r="J29" s="30">
        <v>38100320</v>
      </c>
      <c r="K29" s="30">
        <v>793021.25</v>
      </c>
      <c r="L29" s="30">
        <v>2688270</v>
      </c>
      <c r="M29" s="30">
        <v>13484455</v>
      </c>
      <c r="N29" s="30">
        <v>57126484</v>
      </c>
      <c r="O29" s="31">
        <v>25792244</v>
      </c>
    </row>
    <row r="30" spans="1:15" x14ac:dyDescent="0.2">
      <c r="A30" t="s">
        <v>30</v>
      </c>
      <c r="B30" s="36">
        <v>10229.471</v>
      </c>
      <c r="C30" s="36">
        <v>15417.07</v>
      </c>
      <c r="D30" s="36">
        <v>4051.8386</v>
      </c>
      <c r="E30" s="36">
        <v>3090.9241000000002</v>
      </c>
      <c r="F30" s="36">
        <v>9702.8906000000006</v>
      </c>
      <c r="G30" s="36">
        <v>19470.428</v>
      </c>
      <c r="H30" s="9">
        <v>11625.796</v>
      </c>
      <c r="I30" s="30">
        <v>54060020</v>
      </c>
      <c r="J30" s="30">
        <v>87986584</v>
      </c>
      <c r="K30" s="30">
        <v>21519988</v>
      </c>
      <c r="L30" s="30">
        <v>14805288</v>
      </c>
      <c r="M30" s="30">
        <v>48429900</v>
      </c>
      <c r="N30" s="30">
        <v>113367936</v>
      </c>
      <c r="O30" s="31">
        <v>51155588</v>
      </c>
    </row>
    <row r="31" spans="1:15" x14ac:dyDescent="0.2">
      <c r="A31" t="s">
        <v>31</v>
      </c>
      <c r="B31" s="36">
        <v>15684.038</v>
      </c>
      <c r="C31" s="36">
        <v>23068.785</v>
      </c>
      <c r="D31" s="36">
        <v>10340.885</v>
      </c>
      <c r="E31" s="36">
        <v>10793.359</v>
      </c>
      <c r="F31" s="36">
        <v>26823.535</v>
      </c>
      <c r="G31" s="36">
        <v>33298.487999999998</v>
      </c>
      <c r="H31" s="9">
        <v>22283.965</v>
      </c>
      <c r="I31" s="30">
        <v>114760040</v>
      </c>
      <c r="J31" s="30">
        <v>135913376</v>
      </c>
      <c r="K31" s="30">
        <v>78687520</v>
      </c>
      <c r="L31" s="30">
        <v>69106960</v>
      </c>
      <c r="M31" s="30">
        <v>186291680</v>
      </c>
      <c r="N31" s="30">
        <v>265413920</v>
      </c>
      <c r="O31" s="31">
        <v>136233248</v>
      </c>
    </row>
    <row r="32" spans="1:15" x14ac:dyDescent="0.2">
      <c r="A32" t="s">
        <v>32</v>
      </c>
      <c r="B32" s="36">
        <v>4541.5541999999996</v>
      </c>
      <c r="C32" s="36">
        <v>11949.281999999999</v>
      </c>
      <c r="D32" s="36">
        <v>605.39599999999996</v>
      </c>
      <c r="E32" s="36">
        <v>137.88800000000001</v>
      </c>
      <c r="F32" s="36">
        <v>1867.2435</v>
      </c>
      <c r="G32" s="36">
        <v>9371.8886999999995</v>
      </c>
      <c r="H32" s="9">
        <v>6982.04</v>
      </c>
      <c r="I32" s="30">
        <v>28610784</v>
      </c>
      <c r="J32" s="30">
        <v>63312132</v>
      </c>
      <c r="K32" s="30">
        <v>3817019.5</v>
      </c>
      <c r="L32" s="30">
        <v>830386.19</v>
      </c>
      <c r="M32" s="30">
        <v>11739495</v>
      </c>
      <c r="N32" s="30">
        <v>66258720</v>
      </c>
      <c r="O32" s="31">
        <v>38843368</v>
      </c>
    </row>
    <row r="33" spans="1:15" x14ac:dyDescent="0.2">
      <c r="A33" t="s">
        <v>33</v>
      </c>
      <c r="B33" s="36">
        <v>45729.292999999998</v>
      </c>
      <c r="C33" s="36">
        <v>78006.843999999997</v>
      </c>
      <c r="D33" s="36">
        <v>41599.516000000003</v>
      </c>
      <c r="E33" s="36">
        <v>5616.4174999999996</v>
      </c>
      <c r="F33" s="36">
        <v>59029.347999999998</v>
      </c>
      <c r="G33" s="36">
        <v>75913.562999999995</v>
      </c>
      <c r="H33" s="9">
        <v>55694.351999999999</v>
      </c>
      <c r="I33" s="30">
        <v>401570016</v>
      </c>
      <c r="J33" s="30">
        <v>499519200</v>
      </c>
      <c r="K33" s="30">
        <v>280561536</v>
      </c>
      <c r="L33" s="30">
        <v>49695408</v>
      </c>
      <c r="M33" s="30">
        <v>441442912</v>
      </c>
      <c r="N33" s="30">
        <v>667278976</v>
      </c>
      <c r="O33" s="31">
        <v>364528000</v>
      </c>
    </row>
    <row r="34" spans="1:15" x14ac:dyDescent="0.2">
      <c r="A34" t="s">
        <v>34</v>
      </c>
      <c r="B34" s="36">
        <v>13043.093999999999</v>
      </c>
      <c r="C34" s="36">
        <v>16652.263999999999</v>
      </c>
      <c r="D34" s="36">
        <v>1561.2253000000001</v>
      </c>
      <c r="E34" s="36">
        <v>13525.893</v>
      </c>
      <c r="F34" s="36">
        <v>19898.773000000001</v>
      </c>
      <c r="G34" s="36">
        <v>29804.824000000001</v>
      </c>
      <c r="H34" s="9">
        <v>21979.26</v>
      </c>
      <c r="I34" s="30">
        <v>73980528</v>
      </c>
      <c r="J34" s="30">
        <v>63769152</v>
      </c>
      <c r="K34" s="30">
        <v>8383186.5</v>
      </c>
      <c r="L34" s="30">
        <v>56371904</v>
      </c>
      <c r="M34" s="30">
        <v>86604360</v>
      </c>
      <c r="N34" s="30">
        <v>152909104</v>
      </c>
      <c r="O34" s="31">
        <v>97171880</v>
      </c>
    </row>
    <row r="35" spans="1:15" x14ac:dyDescent="0.2">
      <c r="A35" t="s">
        <v>35</v>
      </c>
      <c r="B35" s="36">
        <v>133426.42000000001</v>
      </c>
      <c r="C35" s="36">
        <v>266111.75</v>
      </c>
      <c r="D35" s="36">
        <v>123354.43</v>
      </c>
      <c r="E35" s="36">
        <v>13188.188</v>
      </c>
      <c r="F35" s="36">
        <v>189863.11</v>
      </c>
      <c r="G35" s="36">
        <v>274628.5</v>
      </c>
      <c r="H35" s="9">
        <v>249112.95</v>
      </c>
      <c r="I35" s="30">
        <v>1114782336</v>
      </c>
      <c r="J35" s="30">
        <v>1677447424</v>
      </c>
      <c r="K35" s="30">
        <v>866512128</v>
      </c>
      <c r="L35" s="30">
        <v>131321056</v>
      </c>
      <c r="M35" s="30">
        <v>1457253376</v>
      </c>
      <c r="N35" s="30">
        <v>2258714368</v>
      </c>
      <c r="O35" s="31">
        <v>1525473280</v>
      </c>
    </row>
    <row r="36" spans="1:15" x14ac:dyDescent="0.2">
      <c r="A36" t="s">
        <v>36</v>
      </c>
      <c r="B36" s="36">
        <v>59486.120999999999</v>
      </c>
      <c r="C36" s="36">
        <v>75890.679999999993</v>
      </c>
      <c r="D36" s="36">
        <v>78304.531000000003</v>
      </c>
      <c r="E36" s="36">
        <v>10428.825999999999</v>
      </c>
      <c r="F36" s="36">
        <v>98422.601999999999</v>
      </c>
      <c r="G36" s="36">
        <v>118682.2</v>
      </c>
      <c r="H36" s="9">
        <v>85045.077999999994</v>
      </c>
      <c r="I36" s="30">
        <v>316070368</v>
      </c>
      <c r="J36" s="30">
        <v>336710528</v>
      </c>
      <c r="K36" s="30">
        <v>363954944</v>
      </c>
      <c r="L36" s="30">
        <v>47995004</v>
      </c>
      <c r="M36" s="30">
        <v>467456672</v>
      </c>
      <c r="N36" s="30">
        <v>654621248</v>
      </c>
      <c r="O36" s="31">
        <v>360982432</v>
      </c>
    </row>
    <row r="37" spans="1:15" x14ac:dyDescent="0.2">
      <c r="A37" t="s">
        <v>37</v>
      </c>
      <c r="B37" s="36">
        <v>3204.3117999999999</v>
      </c>
      <c r="C37" s="36">
        <v>6817.0483000000004</v>
      </c>
      <c r="D37" s="36">
        <v>1051.5669</v>
      </c>
      <c r="E37" s="36">
        <v>465.64650999999998</v>
      </c>
      <c r="F37" s="36">
        <v>3447.3159000000001</v>
      </c>
      <c r="G37" s="36">
        <v>8350.1522999999997</v>
      </c>
      <c r="H37" s="9">
        <v>4308.5396000000001</v>
      </c>
      <c r="I37" s="30">
        <v>14986668</v>
      </c>
      <c r="J37" s="30">
        <v>33409202</v>
      </c>
      <c r="K37" s="30">
        <v>5116839.5</v>
      </c>
      <c r="L37" s="30">
        <v>2206518.5</v>
      </c>
      <c r="M37" s="30">
        <v>14237531</v>
      </c>
      <c r="N37" s="30">
        <v>45779452</v>
      </c>
      <c r="O37" s="31">
        <v>17148010</v>
      </c>
    </row>
    <row r="38" spans="1:15" x14ac:dyDescent="0.2">
      <c r="A38" t="s">
        <v>38</v>
      </c>
      <c r="B38" s="36">
        <v>66682.141000000003</v>
      </c>
      <c r="C38" s="36">
        <v>101232.23</v>
      </c>
      <c r="D38" s="36">
        <v>74680.625</v>
      </c>
      <c r="E38" s="36">
        <v>4614.0562</v>
      </c>
      <c r="F38" s="36">
        <v>91752.304999999993</v>
      </c>
      <c r="G38" s="36">
        <v>153303.94</v>
      </c>
      <c r="H38" s="9">
        <v>118963.45</v>
      </c>
      <c r="I38" s="30">
        <v>336040800</v>
      </c>
      <c r="J38" s="30">
        <v>426464288</v>
      </c>
      <c r="K38" s="30">
        <v>331312704</v>
      </c>
      <c r="L38" s="30">
        <v>21778976</v>
      </c>
      <c r="M38" s="30">
        <v>420797728</v>
      </c>
      <c r="N38" s="30">
        <v>779773120</v>
      </c>
      <c r="O38" s="31">
        <v>480333440</v>
      </c>
    </row>
    <row r="39" spans="1:15" x14ac:dyDescent="0.2">
      <c r="A39" t="s">
        <v>39</v>
      </c>
      <c r="B39" s="36">
        <v>21224.162</v>
      </c>
      <c r="C39" s="36">
        <v>25626.055</v>
      </c>
      <c r="D39" s="36">
        <v>10885.994000000001</v>
      </c>
      <c r="E39" s="36">
        <v>4917.6895000000004</v>
      </c>
      <c r="F39" s="36">
        <v>27209.942999999999</v>
      </c>
      <c r="G39" s="36">
        <v>43096.315999999999</v>
      </c>
      <c r="H39" s="9">
        <v>28698.752</v>
      </c>
      <c r="I39" s="30">
        <v>98966904</v>
      </c>
      <c r="J39" s="30">
        <v>102276552</v>
      </c>
      <c r="K39" s="30">
        <v>50122784</v>
      </c>
      <c r="L39" s="30">
        <v>19449306</v>
      </c>
      <c r="M39" s="30">
        <v>115474120</v>
      </c>
      <c r="N39" s="30">
        <v>205234080</v>
      </c>
      <c r="O39" s="31">
        <v>111781952</v>
      </c>
    </row>
    <row r="40" spans="1:15" x14ac:dyDescent="0.2">
      <c r="A40" t="s">
        <v>40</v>
      </c>
      <c r="B40" s="36">
        <v>20539.719000000001</v>
      </c>
      <c r="C40" s="36">
        <v>35903.68</v>
      </c>
      <c r="D40" s="36">
        <v>3312.5037000000002</v>
      </c>
      <c r="E40" s="36">
        <v>8702.0732000000007</v>
      </c>
      <c r="F40" s="36">
        <v>19899.530999999999</v>
      </c>
      <c r="G40" s="36">
        <v>46177</v>
      </c>
      <c r="H40" s="9">
        <v>40527.434000000001</v>
      </c>
      <c r="I40" s="30">
        <v>138330272</v>
      </c>
      <c r="J40" s="30">
        <v>222831072</v>
      </c>
      <c r="K40" s="30">
        <v>23274612</v>
      </c>
      <c r="L40" s="30">
        <v>51768460</v>
      </c>
      <c r="M40" s="30">
        <v>131300776</v>
      </c>
      <c r="N40" s="30">
        <v>340888448</v>
      </c>
      <c r="O40" s="31">
        <v>216061552</v>
      </c>
    </row>
    <row r="41" spans="1:15" x14ac:dyDescent="0.2">
      <c r="A41" t="s">
        <v>41</v>
      </c>
      <c r="B41" s="36">
        <v>50259.241999999998</v>
      </c>
      <c r="C41" s="36">
        <v>104483.8</v>
      </c>
      <c r="D41" s="36">
        <v>40657.550999999999</v>
      </c>
      <c r="E41" s="36">
        <v>2689.4000999999998</v>
      </c>
      <c r="F41" s="36">
        <v>53348.745999999999</v>
      </c>
      <c r="G41" s="36">
        <v>115188</v>
      </c>
      <c r="H41" s="9">
        <v>100243.81</v>
      </c>
      <c r="I41" s="30">
        <v>300864928</v>
      </c>
      <c r="J41" s="30">
        <v>494984800</v>
      </c>
      <c r="K41" s="30">
        <v>219092576</v>
      </c>
      <c r="L41" s="30">
        <v>16858308</v>
      </c>
      <c r="M41" s="30">
        <v>306367232</v>
      </c>
      <c r="N41" s="30">
        <v>716935104</v>
      </c>
      <c r="O41" s="31">
        <v>447970976</v>
      </c>
    </row>
    <row r="42" spans="1:15" x14ac:dyDescent="0.2">
      <c r="A42" t="s">
        <v>42</v>
      </c>
      <c r="B42" s="36">
        <v>6314.9629000000004</v>
      </c>
      <c r="C42" s="36">
        <v>14671.919</v>
      </c>
      <c r="D42" s="36">
        <v>2500.8290999999999</v>
      </c>
      <c r="E42" s="36">
        <v>230.0874</v>
      </c>
      <c r="F42" s="36">
        <v>4455.8062</v>
      </c>
      <c r="G42" s="36">
        <v>15213.603999999999</v>
      </c>
      <c r="H42" s="9">
        <v>14534.519</v>
      </c>
      <c r="I42" s="30">
        <v>40950916</v>
      </c>
      <c r="J42" s="30">
        <v>68663528</v>
      </c>
      <c r="K42" s="30">
        <v>12500000</v>
      </c>
      <c r="L42" s="30">
        <v>924424.81</v>
      </c>
      <c r="M42" s="30">
        <v>25274926</v>
      </c>
      <c r="N42" s="30">
        <v>91016088</v>
      </c>
      <c r="O42" s="31">
        <v>63012432</v>
      </c>
    </row>
    <row r="43" spans="1:15" x14ac:dyDescent="0.2">
      <c r="A43" t="s">
        <v>43</v>
      </c>
      <c r="B43" s="36">
        <v>26713.268</v>
      </c>
      <c r="C43" s="36">
        <v>32011.460999999999</v>
      </c>
      <c r="D43" s="36">
        <v>43180.855000000003</v>
      </c>
      <c r="E43" s="36">
        <v>3131.2959000000001</v>
      </c>
      <c r="F43" s="36">
        <v>49025.355000000003</v>
      </c>
      <c r="G43" s="36">
        <v>55387.472999999998</v>
      </c>
      <c r="H43" s="9">
        <v>36298.438000000002</v>
      </c>
      <c r="I43" s="30">
        <v>137168144</v>
      </c>
      <c r="J43" s="30">
        <v>139719104</v>
      </c>
      <c r="K43" s="30">
        <v>192328288</v>
      </c>
      <c r="L43" s="30">
        <v>17105144</v>
      </c>
      <c r="M43" s="30">
        <v>226433968</v>
      </c>
      <c r="N43" s="30">
        <v>305474848</v>
      </c>
      <c r="O43" s="31">
        <v>153777792</v>
      </c>
    </row>
    <row r="44" spans="1:15" x14ac:dyDescent="0.2">
      <c r="A44" t="s">
        <v>44</v>
      </c>
      <c r="B44" s="36">
        <v>3804.0391</v>
      </c>
      <c r="C44" s="36">
        <v>8503.3809000000001</v>
      </c>
      <c r="D44" s="36">
        <v>505.79761000000002</v>
      </c>
      <c r="E44" s="36">
        <v>443.77350000000001</v>
      </c>
      <c r="F44" s="36">
        <v>4279.6421</v>
      </c>
      <c r="G44" s="36">
        <v>9030.6162000000004</v>
      </c>
      <c r="H44" s="9">
        <v>5556.1768000000002</v>
      </c>
      <c r="I44" s="30">
        <v>17473790</v>
      </c>
      <c r="J44" s="30">
        <v>42256668</v>
      </c>
      <c r="K44" s="30">
        <v>2039027.9</v>
      </c>
      <c r="L44" s="30">
        <v>1958900.3</v>
      </c>
      <c r="M44" s="30">
        <v>17083904</v>
      </c>
      <c r="N44" s="30">
        <v>48418112</v>
      </c>
      <c r="O44" s="31">
        <v>21072064</v>
      </c>
    </row>
    <row r="45" spans="1:15" x14ac:dyDescent="0.2">
      <c r="A45" t="s">
        <v>45</v>
      </c>
      <c r="B45" s="36">
        <v>37815.483999999997</v>
      </c>
      <c r="C45" s="36">
        <v>45291.875</v>
      </c>
      <c r="D45" s="36">
        <v>39702.195</v>
      </c>
      <c r="E45" s="36">
        <v>4503.6298999999999</v>
      </c>
      <c r="F45" s="36">
        <v>48639.184000000001</v>
      </c>
      <c r="G45" s="36">
        <v>80189.656000000003</v>
      </c>
      <c r="H45" s="9">
        <v>57332.292999999998</v>
      </c>
      <c r="I45" s="30">
        <v>197586480</v>
      </c>
      <c r="J45" s="30">
        <v>180323568</v>
      </c>
      <c r="K45" s="30">
        <v>198731504</v>
      </c>
      <c r="L45" s="30">
        <v>26191422</v>
      </c>
      <c r="M45" s="30">
        <v>251257664</v>
      </c>
      <c r="N45" s="30">
        <v>416212704</v>
      </c>
      <c r="O45" s="31">
        <v>233982816</v>
      </c>
    </row>
    <row r="46" spans="1:15" x14ac:dyDescent="0.2">
      <c r="A46" t="s">
        <v>46</v>
      </c>
      <c r="B46" s="36">
        <v>181724.16</v>
      </c>
      <c r="C46" s="36">
        <v>169982.45</v>
      </c>
      <c r="D46" s="36">
        <v>116355.03</v>
      </c>
      <c r="E46" s="36">
        <v>168427.51999999999</v>
      </c>
      <c r="F46" s="36">
        <v>312261.90999999997</v>
      </c>
      <c r="G46" s="36">
        <v>287784.25</v>
      </c>
      <c r="H46" s="9">
        <v>182809.25</v>
      </c>
      <c r="I46" s="30">
        <v>1099353600</v>
      </c>
      <c r="J46" s="30">
        <v>892134208</v>
      </c>
      <c r="K46" s="30">
        <v>676499392</v>
      </c>
      <c r="L46" s="30">
        <v>821344640</v>
      </c>
      <c r="M46" s="30">
        <v>1688581248</v>
      </c>
      <c r="N46" s="30">
        <v>1881250688</v>
      </c>
      <c r="O46" s="31">
        <v>895548032</v>
      </c>
    </row>
    <row r="47" spans="1:15" x14ac:dyDescent="0.2">
      <c r="A47" t="s">
        <v>47</v>
      </c>
      <c r="B47" s="36">
        <v>11672.074000000001</v>
      </c>
      <c r="C47" s="36">
        <v>10388.93</v>
      </c>
      <c r="D47" s="36">
        <v>1087.9851000000001</v>
      </c>
      <c r="E47" s="36">
        <v>4765.6782000000003</v>
      </c>
      <c r="F47" s="36">
        <v>8538.2461000000003</v>
      </c>
      <c r="G47" s="36">
        <v>20381.261999999999</v>
      </c>
      <c r="H47" s="9">
        <v>10380.290999999999</v>
      </c>
      <c r="I47" s="30">
        <v>74168288</v>
      </c>
      <c r="J47" s="30">
        <v>54263076</v>
      </c>
      <c r="K47" s="30">
        <v>7791512</v>
      </c>
      <c r="L47" s="30">
        <v>26897988</v>
      </c>
      <c r="M47" s="30">
        <v>50058000</v>
      </c>
      <c r="N47" s="30">
        <v>134509392</v>
      </c>
      <c r="O47" s="31">
        <v>53498932</v>
      </c>
    </row>
    <row r="48" spans="1:15" x14ac:dyDescent="0.2">
      <c r="A48" t="s">
        <v>48</v>
      </c>
      <c r="B48" s="36">
        <v>2111.3586</v>
      </c>
      <c r="C48" s="36">
        <v>6410.2587999999996</v>
      </c>
      <c r="D48" s="36">
        <v>305.44918999999999</v>
      </c>
      <c r="E48" s="36">
        <v>70.793998999999999</v>
      </c>
      <c r="F48" s="36">
        <v>1067.9475</v>
      </c>
      <c r="G48" s="36">
        <v>6137.9087</v>
      </c>
      <c r="H48" s="9">
        <v>5380.6059999999998</v>
      </c>
      <c r="I48" s="30">
        <v>12176310</v>
      </c>
      <c r="J48" s="30">
        <v>29827508</v>
      </c>
      <c r="K48" s="30">
        <v>1789631.5</v>
      </c>
      <c r="L48" s="30">
        <v>329630.40999999997</v>
      </c>
      <c r="M48" s="30">
        <v>6869710.5</v>
      </c>
      <c r="N48" s="30">
        <v>39816232</v>
      </c>
      <c r="O48" s="31">
        <v>25343102</v>
      </c>
    </row>
    <row r="49" spans="1:15" x14ac:dyDescent="0.2">
      <c r="A49" t="s">
        <v>49</v>
      </c>
      <c r="B49" s="36">
        <v>44395.038999999997</v>
      </c>
      <c r="C49" s="36">
        <v>57263.421999999999</v>
      </c>
      <c r="D49" s="36">
        <v>52685.262000000002</v>
      </c>
      <c r="E49" s="36">
        <v>2797.7568000000001</v>
      </c>
      <c r="F49" s="36">
        <v>66176.843999999997</v>
      </c>
      <c r="G49" s="36">
        <v>73529.976999999999</v>
      </c>
      <c r="H49" s="9">
        <v>47470.315999999999</v>
      </c>
      <c r="I49" s="30">
        <v>330243072</v>
      </c>
      <c r="J49" s="30">
        <v>327079680</v>
      </c>
      <c r="K49" s="30">
        <v>308380192</v>
      </c>
      <c r="L49" s="30">
        <v>21652096</v>
      </c>
      <c r="M49" s="30">
        <v>418913600</v>
      </c>
      <c r="N49" s="30">
        <v>555829952</v>
      </c>
      <c r="O49" s="31">
        <v>257981568</v>
      </c>
    </row>
    <row r="50" spans="1:15" x14ac:dyDescent="0.2">
      <c r="A50" t="s">
        <v>50</v>
      </c>
      <c r="B50" s="36">
        <v>44660.938000000002</v>
      </c>
      <c r="C50" s="36">
        <v>68900.710999999996</v>
      </c>
      <c r="D50" s="36">
        <v>14393.085999999999</v>
      </c>
      <c r="E50" s="36">
        <v>16514.52</v>
      </c>
      <c r="F50" s="36">
        <v>56398.305</v>
      </c>
      <c r="G50" s="36">
        <v>79532.266000000003</v>
      </c>
      <c r="H50" s="9">
        <v>68082.781000000003</v>
      </c>
      <c r="I50" s="30">
        <v>337706272</v>
      </c>
      <c r="J50" s="30">
        <v>449664768</v>
      </c>
      <c r="K50" s="30">
        <v>105372472</v>
      </c>
      <c r="L50" s="30">
        <v>103019072</v>
      </c>
      <c r="M50" s="30">
        <v>404530688</v>
      </c>
      <c r="N50" s="30">
        <v>621208768</v>
      </c>
      <c r="O50" s="31">
        <v>384976000</v>
      </c>
    </row>
    <row r="51" spans="1:15" x14ac:dyDescent="0.2">
      <c r="A51" t="s">
        <v>51</v>
      </c>
      <c r="B51" s="36">
        <v>8291.2949000000008</v>
      </c>
      <c r="C51" s="36">
        <v>11877.273999999999</v>
      </c>
      <c r="D51" s="36">
        <v>2377.1812</v>
      </c>
      <c r="E51" s="36">
        <v>152.42789999999999</v>
      </c>
      <c r="F51" s="36">
        <v>3458.3352</v>
      </c>
      <c r="G51" s="36">
        <v>22812.732</v>
      </c>
      <c r="H51" s="9">
        <v>17647.335999999999</v>
      </c>
      <c r="I51" s="30">
        <v>37788712</v>
      </c>
      <c r="J51" s="30">
        <v>30946836</v>
      </c>
      <c r="K51" s="30">
        <v>11391961</v>
      </c>
      <c r="L51" s="30">
        <v>842932.69</v>
      </c>
      <c r="M51" s="30">
        <v>17227458</v>
      </c>
      <c r="N51" s="30">
        <v>96401072</v>
      </c>
      <c r="O51" s="31">
        <v>59765728</v>
      </c>
    </row>
    <row r="52" spans="1:15" x14ac:dyDescent="0.2">
      <c r="A52" t="s">
        <v>52</v>
      </c>
      <c r="B52" s="36">
        <v>26581.684000000001</v>
      </c>
      <c r="C52" s="36">
        <v>53525.292999999998</v>
      </c>
      <c r="D52" s="36">
        <v>19512.396000000001</v>
      </c>
      <c r="E52" s="36">
        <v>6440.2114000000001</v>
      </c>
      <c r="F52" s="36">
        <v>32178.539000000001</v>
      </c>
      <c r="G52" s="36">
        <v>59314.68</v>
      </c>
      <c r="H52" s="9">
        <v>47362.375</v>
      </c>
      <c r="I52" s="30">
        <v>142073376</v>
      </c>
      <c r="J52" s="30">
        <v>257084544</v>
      </c>
      <c r="K52" s="30">
        <v>104786952</v>
      </c>
      <c r="L52" s="30">
        <v>32097066</v>
      </c>
      <c r="M52" s="30">
        <v>172148208</v>
      </c>
      <c r="N52" s="30">
        <v>357801952</v>
      </c>
      <c r="O52" s="31">
        <v>212352160</v>
      </c>
    </row>
    <row r="53" spans="1:15" x14ac:dyDescent="0.2">
      <c r="A53" t="s">
        <v>53</v>
      </c>
      <c r="B53" s="36">
        <v>2178.9027999999998</v>
      </c>
      <c r="C53" s="36">
        <v>4055.8407999999999</v>
      </c>
      <c r="D53" s="36">
        <v>198.09899999999999</v>
      </c>
      <c r="E53" s="36">
        <v>847.23028999999997</v>
      </c>
      <c r="F53" s="36">
        <v>1635.9623999999999</v>
      </c>
      <c r="G53" s="36">
        <v>5488.0600999999997</v>
      </c>
      <c r="H53" s="9">
        <v>1980.2447999999999</v>
      </c>
      <c r="I53" s="30">
        <v>11310356</v>
      </c>
      <c r="J53" s="30">
        <v>15592270</v>
      </c>
      <c r="K53" s="30">
        <v>1351610.8</v>
      </c>
      <c r="L53" s="30">
        <v>3836106.5</v>
      </c>
      <c r="M53" s="30">
        <v>8133515.5</v>
      </c>
      <c r="N53" s="30">
        <v>29737710</v>
      </c>
      <c r="O53" s="31">
        <v>7464285.5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2461-0B20-3D4E-973D-17D1D4F906BE}">
  <dimension ref="A1:O53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8.83203125" customWidth="1"/>
    <col min="2" max="15" width="25.83203125" customWidth="1"/>
  </cols>
  <sheetData>
    <row r="1" spans="1:15" ht="51" customHeight="1" x14ac:dyDescent="0.2">
      <c r="A1" s="1" t="s">
        <v>0</v>
      </c>
      <c r="B1" s="14" t="s">
        <v>65</v>
      </c>
      <c r="C1" s="14" t="s">
        <v>66</v>
      </c>
      <c r="D1" s="14" t="s">
        <v>73</v>
      </c>
      <c r="E1" s="14" t="s">
        <v>74</v>
      </c>
      <c r="F1" s="14" t="s">
        <v>75</v>
      </c>
      <c r="G1" s="14" t="s">
        <v>67</v>
      </c>
      <c r="H1" s="15" t="s">
        <v>68</v>
      </c>
      <c r="I1" s="34" t="s">
        <v>69</v>
      </c>
      <c r="J1" s="17" t="s">
        <v>70</v>
      </c>
      <c r="K1" s="17" t="s">
        <v>76</v>
      </c>
      <c r="L1" s="17" t="s">
        <v>77</v>
      </c>
      <c r="M1" s="17" t="s">
        <v>78</v>
      </c>
      <c r="N1" s="17" t="s">
        <v>71</v>
      </c>
      <c r="O1" s="18" t="s">
        <v>72</v>
      </c>
    </row>
    <row r="2" spans="1:15" x14ac:dyDescent="0.2">
      <c r="A2" s="2" t="s">
        <v>2</v>
      </c>
      <c r="B2" s="32">
        <f>SUM(B3:B53)</f>
        <v>2699960.9828000003</v>
      </c>
      <c r="C2" s="32">
        <f t="shared" ref="C2:O2" si="0">SUM(C3:C53)</f>
        <v>3504243.1091000009</v>
      </c>
      <c r="D2" s="32">
        <f t="shared" si="0"/>
        <v>2037205.3930600006</v>
      </c>
      <c r="E2" s="32">
        <f t="shared" si="0"/>
        <v>1043465.4135299999</v>
      </c>
      <c r="F2" s="32">
        <f t="shared" si="0"/>
        <v>3793784.9049000004</v>
      </c>
      <c r="G2" s="32">
        <f t="shared" si="0"/>
        <v>3820029.4623000002</v>
      </c>
      <c r="H2" s="35">
        <f t="shared" si="0"/>
        <v>2925130.7176000001</v>
      </c>
      <c r="I2" s="33">
        <f t="shared" si="0"/>
        <v>19417863096</v>
      </c>
      <c r="J2" s="33">
        <f t="shared" si="0"/>
        <v>20165718736</v>
      </c>
      <c r="K2" s="33">
        <f t="shared" si="0"/>
        <v>12085515215.199999</v>
      </c>
      <c r="L2" s="33">
        <f t="shared" si="0"/>
        <v>7008919842.0400009</v>
      </c>
      <c r="M2" s="33">
        <f t="shared" si="0"/>
        <v>24532996402</v>
      </c>
      <c r="N2" s="33">
        <f t="shared" si="0"/>
        <v>26670256964</v>
      </c>
      <c r="O2" s="37">
        <f t="shared" si="0"/>
        <v>16034921578</v>
      </c>
    </row>
    <row r="3" spans="1:15" x14ac:dyDescent="0.2">
      <c r="A3" t="s">
        <v>3</v>
      </c>
      <c r="B3" s="36">
        <v>38891.82</v>
      </c>
      <c r="C3" s="36">
        <v>45913.898000000001</v>
      </c>
      <c r="D3" s="36">
        <v>58922.57</v>
      </c>
      <c r="E3" s="36">
        <v>3234.3542000000002</v>
      </c>
      <c r="F3" s="36">
        <v>66440.523000000001</v>
      </c>
      <c r="G3" s="36">
        <v>67378.398000000001</v>
      </c>
      <c r="H3" s="9">
        <v>49459.02</v>
      </c>
      <c r="I3" s="30">
        <v>200644880</v>
      </c>
      <c r="J3" s="30">
        <v>160643424</v>
      </c>
      <c r="K3" s="30">
        <v>256977536</v>
      </c>
      <c r="L3" s="30">
        <v>16376985</v>
      </c>
      <c r="M3" s="30">
        <v>294949280</v>
      </c>
      <c r="N3" s="30">
        <v>319727328</v>
      </c>
      <c r="O3" s="31">
        <v>203956256</v>
      </c>
    </row>
    <row r="4" spans="1:15" x14ac:dyDescent="0.2">
      <c r="A4" t="s">
        <v>4</v>
      </c>
      <c r="B4" s="36">
        <v>5940.5277999999998</v>
      </c>
      <c r="C4" s="36">
        <v>4908.3701000000001</v>
      </c>
      <c r="D4" s="36">
        <v>987.94201999999996</v>
      </c>
      <c r="E4" s="36">
        <v>747.27686000000006</v>
      </c>
      <c r="F4" s="36">
        <v>6880.8456999999999</v>
      </c>
      <c r="G4" s="36">
        <v>5009.5727999999999</v>
      </c>
      <c r="H4" s="9">
        <v>4498.5933000000005</v>
      </c>
      <c r="I4" s="30">
        <v>50716376</v>
      </c>
      <c r="J4" s="30">
        <v>25886916</v>
      </c>
      <c r="K4" s="30">
        <v>8895921</v>
      </c>
      <c r="L4" s="30">
        <v>6571339</v>
      </c>
      <c r="M4" s="30">
        <v>47293372</v>
      </c>
      <c r="N4" s="30">
        <v>35107888</v>
      </c>
      <c r="O4" s="31">
        <v>25764486</v>
      </c>
    </row>
    <row r="5" spans="1:15" x14ac:dyDescent="0.2">
      <c r="A5" t="s">
        <v>5</v>
      </c>
      <c r="B5" s="36">
        <v>63539.101999999999</v>
      </c>
      <c r="C5" s="36">
        <v>69096.070000000007</v>
      </c>
      <c r="D5" s="36">
        <v>15984.29</v>
      </c>
      <c r="E5" s="36">
        <v>56045.218999999997</v>
      </c>
      <c r="F5" s="36">
        <v>90465.289000000004</v>
      </c>
      <c r="G5" s="36">
        <v>86567.523000000001</v>
      </c>
      <c r="H5" s="9">
        <v>56299.641000000003</v>
      </c>
      <c r="I5" s="30">
        <v>409527808</v>
      </c>
      <c r="J5" s="30">
        <v>402205024</v>
      </c>
      <c r="K5" s="30">
        <v>98523472</v>
      </c>
      <c r="L5" s="30">
        <v>311524512</v>
      </c>
      <c r="M5" s="30">
        <v>515793216</v>
      </c>
      <c r="N5" s="30">
        <v>600388928</v>
      </c>
      <c r="O5" s="31">
        <v>303178336</v>
      </c>
    </row>
    <row r="6" spans="1:15" x14ac:dyDescent="0.2">
      <c r="A6" t="s">
        <v>6</v>
      </c>
      <c r="B6" s="36">
        <v>27720.210999999999</v>
      </c>
      <c r="C6" s="36">
        <v>30977.432000000001</v>
      </c>
      <c r="D6" s="36">
        <v>24594.379000000001</v>
      </c>
      <c r="E6" s="36">
        <v>4213.6641</v>
      </c>
      <c r="F6" s="36">
        <v>32711.25</v>
      </c>
      <c r="G6" s="36">
        <v>44309.597999999998</v>
      </c>
      <c r="H6" s="9">
        <v>28179.067999999999</v>
      </c>
      <c r="I6" s="30">
        <v>144215632</v>
      </c>
      <c r="J6" s="30">
        <v>121101000</v>
      </c>
      <c r="K6" s="30">
        <v>107798488</v>
      </c>
      <c r="L6" s="30">
        <v>21921902</v>
      </c>
      <c r="M6" s="30">
        <v>147616672</v>
      </c>
      <c r="N6" s="30">
        <v>202261776</v>
      </c>
      <c r="O6" s="31">
        <v>111698752</v>
      </c>
    </row>
    <row r="7" spans="1:15" x14ac:dyDescent="0.2">
      <c r="A7" t="s">
        <v>7</v>
      </c>
      <c r="B7" s="36">
        <v>400275.25</v>
      </c>
      <c r="C7" s="36">
        <v>442065.69</v>
      </c>
      <c r="D7" s="36">
        <v>119866.62</v>
      </c>
      <c r="E7" s="36">
        <v>387862.88</v>
      </c>
      <c r="F7" s="36">
        <v>684591.88</v>
      </c>
      <c r="G7" s="36">
        <v>455588.22</v>
      </c>
      <c r="H7" s="9">
        <v>240793.06</v>
      </c>
      <c r="I7" s="30">
        <v>3696699904</v>
      </c>
      <c r="J7" s="30">
        <v>3397132032</v>
      </c>
      <c r="K7" s="30">
        <v>970905024</v>
      </c>
      <c r="L7" s="30">
        <v>3109994752</v>
      </c>
      <c r="M7" s="30">
        <v>5754711552</v>
      </c>
      <c r="N7" s="30">
        <v>4463493632</v>
      </c>
      <c r="O7" s="31">
        <v>1901408384</v>
      </c>
    </row>
    <row r="8" spans="1:15" x14ac:dyDescent="0.2">
      <c r="A8" t="s">
        <v>8</v>
      </c>
      <c r="B8" s="36">
        <v>41903.843999999997</v>
      </c>
      <c r="C8" s="36">
        <v>49860.18</v>
      </c>
      <c r="D8" s="36">
        <v>11088.252</v>
      </c>
      <c r="E8" s="36">
        <v>27304.969000000001</v>
      </c>
      <c r="F8" s="36">
        <v>48166.43</v>
      </c>
      <c r="G8" s="36">
        <v>53692.535000000003</v>
      </c>
      <c r="H8" s="9">
        <v>33357.440999999999</v>
      </c>
      <c r="I8" s="30">
        <v>327667104</v>
      </c>
      <c r="J8" s="30">
        <v>337509632</v>
      </c>
      <c r="K8" s="30">
        <v>77692176</v>
      </c>
      <c r="L8" s="30">
        <v>187465280</v>
      </c>
      <c r="M8" s="30">
        <v>337870944</v>
      </c>
      <c r="N8" s="30">
        <v>449683136</v>
      </c>
      <c r="O8" s="31">
        <v>202931152</v>
      </c>
    </row>
    <row r="9" spans="1:15" x14ac:dyDescent="0.2">
      <c r="A9" t="s">
        <v>9</v>
      </c>
      <c r="B9" s="36">
        <v>29298.754000000001</v>
      </c>
      <c r="C9" s="36">
        <v>49700.523000000001</v>
      </c>
      <c r="D9" s="36">
        <v>21434.513999999999</v>
      </c>
      <c r="E9" s="36">
        <v>2087.3085999999998</v>
      </c>
      <c r="F9" s="36">
        <v>29932.805</v>
      </c>
      <c r="G9" s="36">
        <v>42024.620999999999</v>
      </c>
      <c r="H9" s="9">
        <v>44068.862999999998</v>
      </c>
      <c r="I9" s="30">
        <v>246464032</v>
      </c>
      <c r="J9" s="30">
        <v>279686208</v>
      </c>
      <c r="K9" s="30">
        <v>143901616</v>
      </c>
      <c r="L9" s="30">
        <v>16242246</v>
      </c>
      <c r="M9" s="30">
        <v>210902944</v>
      </c>
      <c r="N9" s="30">
        <v>325146080</v>
      </c>
      <c r="O9" s="31">
        <v>271552896</v>
      </c>
    </row>
    <row r="10" spans="1:15" x14ac:dyDescent="0.2">
      <c r="A10" t="s">
        <v>10</v>
      </c>
      <c r="B10" s="36">
        <v>5121.0405000000001</v>
      </c>
      <c r="C10" s="36">
        <v>5925.5010000000002</v>
      </c>
      <c r="D10" s="36">
        <v>6439.9535999999998</v>
      </c>
      <c r="E10" s="36">
        <v>798.05993999999998</v>
      </c>
      <c r="F10" s="36">
        <v>8073.4512000000004</v>
      </c>
      <c r="G10" s="36">
        <v>7087.8383999999996</v>
      </c>
      <c r="H10" s="9">
        <v>5583.8662000000004</v>
      </c>
      <c r="I10" s="30">
        <v>34222972</v>
      </c>
      <c r="J10" s="30">
        <v>29780720</v>
      </c>
      <c r="K10" s="30">
        <v>37883348</v>
      </c>
      <c r="L10" s="30">
        <v>6197491.5</v>
      </c>
      <c r="M10" s="30">
        <v>49213736</v>
      </c>
      <c r="N10" s="30">
        <v>52442192</v>
      </c>
      <c r="O10" s="31">
        <v>29555200</v>
      </c>
    </row>
    <row r="11" spans="1:15" x14ac:dyDescent="0.2">
      <c r="A11" t="s">
        <v>11</v>
      </c>
      <c r="B11" s="36">
        <v>6412.8666999999996</v>
      </c>
      <c r="C11" s="36">
        <v>12764.09</v>
      </c>
      <c r="D11" s="36">
        <v>21853.59</v>
      </c>
      <c r="E11" s="36">
        <v>416.69101000000001</v>
      </c>
      <c r="F11" s="36">
        <v>24088.432000000001</v>
      </c>
      <c r="G11" s="36">
        <v>13625.228999999999</v>
      </c>
      <c r="H11" s="9">
        <v>10860.371999999999</v>
      </c>
      <c r="I11" s="30">
        <v>54093664</v>
      </c>
      <c r="J11" s="30">
        <v>79859408</v>
      </c>
      <c r="K11" s="30">
        <v>152287168</v>
      </c>
      <c r="L11" s="30">
        <v>3929699.5</v>
      </c>
      <c r="M11" s="30">
        <v>174810912</v>
      </c>
      <c r="N11" s="30">
        <v>131305752</v>
      </c>
      <c r="O11" s="31">
        <v>72747592</v>
      </c>
    </row>
    <row r="12" spans="1:15" x14ac:dyDescent="0.2">
      <c r="A12" t="s">
        <v>12</v>
      </c>
      <c r="B12" s="36">
        <v>156812.32999999999</v>
      </c>
      <c r="C12" s="36">
        <v>208171.31</v>
      </c>
      <c r="D12" s="36">
        <v>127198.16</v>
      </c>
      <c r="E12" s="36">
        <v>18200.863000000001</v>
      </c>
      <c r="F12" s="36">
        <v>163241.10999999999</v>
      </c>
      <c r="G12" s="36">
        <v>216397.2</v>
      </c>
      <c r="H12" s="9">
        <v>186226.56</v>
      </c>
      <c r="I12" s="30">
        <v>1193830400</v>
      </c>
      <c r="J12" s="30">
        <v>1370084480</v>
      </c>
      <c r="K12" s="30">
        <v>823428096</v>
      </c>
      <c r="L12" s="30">
        <v>115534944</v>
      </c>
      <c r="M12" s="30">
        <v>1072862336</v>
      </c>
      <c r="N12" s="30">
        <v>1738084224</v>
      </c>
      <c r="O12" s="31">
        <v>1161752064</v>
      </c>
    </row>
    <row r="13" spans="1:15" x14ac:dyDescent="0.2">
      <c r="A13" t="s">
        <v>13</v>
      </c>
      <c r="B13" s="36">
        <v>92447.172000000006</v>
      </c>
      <c r="C13" s="36">
        <v>87704.577999999994</v>
      </c>
      <c r="D13" s="36">
        <v>132802.88</v>
      </c>
      <c r="E13" s="36">
        <v>14260.692999999999</v>
      </c>
      <c r="F13" s="36">
        <v>159195.10999999999</v>
      </c>
      <c r="G13" s="36">
        <v>118128.73</v>
      </c>
      <c r="H13" s="9">
        <v>92080.062999999995</v>
      </c>
      <c r="I13" s="30">
        <v>582513664</v>
      </c>
      <c r="J13" s="30">
        <v>425642752</v>
      </c>
      <c r="K13" s="30">
        <v>732743872</v>
      </c>
      <c r="L13" s="30">
        <v>88284792</v>
      </c>
      <c r="M13" s="30">
        <v>905701248</v>
      </c>
      <c r="N13" s="30">
        <v>729415744</v>
      </c>
      <c r="O13" s="31">
        <v>469268480</v>
      </c>
    </row>
    <row r="14" spans="1:15" x14ac:dyDescent="0.2">
      <c r="A14" t="s">
        <v>14</v>
      </c>
      <c r="B14" s="36">
        <v>12854.217000000001</v>
      </c>
      <c r="C14" s="36">
        <v>17897.488000000001</v>
      </c>
      <c r="D14" s="36">
        <v>1294.847</v>
      </c>
      <c r="E14" s="36">
        <v>1755.0082</v>
      </c>
      <c r="F14" s="36">
        <v>28025.57</v>
      </c>
      <c r="G14" s="36">
        <v>12764.005999999999</v>
      </c>
      <c r="H14" s="9">
        <v>11360.574000000001</v>
      </c>
      <c r="I14" s="30">
        <v>156812416</v>
      </c>
      <c r="J14" s="30">
        <v>127570536</v>
      </c>
      <c r="K14" s="30">
        <v>16562508</v>
      </c>
      <c r="L14" s="30">
        <v>22537214</v>
      </c>
      <c r="M14" s="30">
        <v>243084512</v>
      </c>
      <c r="N14" s="30">
        <v>119668776</v>
      </c>
      <c r="O14" s="31">
        <v>81235376</v>
      </c>
    </row>
    <row r="15" spans="1:15" x14ac:dyDescent="0.2">
      <c r="A15" t="s">
        <v>15</v>
      </c>
      <c r="B15" s="36">
        <v>11965.414000000001</v>
      </c>
      <c r="C15" s="36">
        <v>13587.839</v>
      </c>
      <c r="D15" s="36">
        <v>347.55300999999997</v>
      </c>
      <c r="E15" s="36">
        <v>4971.2152999999998</v>
      </c>
      <c r="F15" s="36">
        <v>7487.6450000000004</v>
      </c>
      <c r="G15" s="36">
        <v>18155.811000000002</v>
      </c>
      <c r="H15" s="9">
        <v>12040.236999999999</v>
      </c>
      <c r="I15" s="30">
        <v>66935324</v>
      </c>
      <c r="J15" s="30">
        <v>72419064</v>
      </c>
      <c r="K15" s="30">
        <v>2187400.5</v>
      </c>
      <c r="L15" s="30">
        <v>25467348</v>
      </c>
      <c r="M15" s="30">
        <v>38546908</v>
      </c>
      <c r="N15" s="30">
        <v>102897088</v>
      </c>
      <c r="O15" s="31">
        <v>53954676</v>
      </c>
    </row>
    <row r="16" spans="1:15" x14ac:dyDescent="0.2">
      <c r="A16" t="s">
        <v>16</v>
      </c>
      <c r="B16" s="36">
        <v>98243.406000000003</v>
      </c>
      <c r="C16" s="36">
        <v>143192.82999999999</v>
      </c>
      <c r="D16" s="36">
        <v>111540.98</v>
      </c>
      <c r="E16" s="36">
        <v>43238.586000000003</v>
      </c>
      <c r="F16" s="36">
        <v>177660.69</v>
      </c>
      <c r="G16" s="36">
        <v>156843.44</v>
      </c>
      <c r="H16" s="9">
        <v>135453.75</v>
      </c>
      <c r="I16" s="30">
        <v>671172416</v>
      </c>
      <c r="J16" s="30">
        <v>784566528</v>
      </c>
      <c r="K16" s="30">
        <v>670226432</v>
      </c>
      <c r="L16" s="30">
        <v>266894128</v>
      </c>
      <c r="M16" s="30">
        <v>1104188160</v>
      </c>
      <c r="N16" s="30">
        <v>1106367488</v>
      </c>
      <c r="O16" s="31">
        <v>748862528</v>
      </c>
    </row>
    <row r="17" spans="1:15" x14ac:dyDescent="0.2">
      <c r="A17" t="s">
        <v>17</v>
      </c>
      <c r="B17" s="36">
        <v>54039.120999999999</v>
      </c>
      <c r="C17" s="36">
        <v>68429.547000000006</v>
      </c>
      <c r="D17" s="36">
        <v>40436.262000000002</v>
      </c>
      <c r="E17" s="36">
        <v>9048.3798999999999</v>
      </c>
      <c r="F17" s="36">
        <v>58058.288999999997</v>
      </c>
      <c r="G17" s="36">
        <v>80128.937999999995</v>
      </c>
      <c r="H17" s="9">
        <v>53976.667999999998</v>
      </c>
      <c r="I17" s="30">
        <v>330009056</v>
      </c>
      <c r="J17" s="30">
        <v>324191424</v>
      </c>
      <c r="K17" s="30">
        <v>226362192</v>
      </c>
      <c r="L17" s="30">
        <v>49125444</v>
      </c>
      <c r="M17" s="30">
        <v>331096928</v>
      </c>
      <c r="N17" s="30">
        <v>469975968</v>
      </c>
      <c r="O17" s="31">
        <v>255083648</v>
      </c>
    </row>
    <row r="18" spans="1:15" x14ac:dyDescent="0.2">
      <c r="A18" t="s">
        <v>18</v>
      </c>
      <c r="B18" s="36">
        <v>21275.396000000001</v>
      </c>
      <c r="C18" s="36">
        <v>33038.163999999997</v>
      </c>
      <c r="D18" s="36">
        <v>7434.4984999999997</v>
      </c>
      <c r="E18" s="36">
        <v>4276.9540999999999</v>
      </c>
      <c r="F18" s="36">
        <v>15963.088</v>
      </c>
      <c r="G18" s="36">
        <v>34814.690999999999</v>
      </c>
      <c r="H18" s="9">
        <v>24556.109</v>
      </c>
      <c r="I18" s="30">
        <v>134241200</v>
      </c>
      <c r="J18" s="30">
        <v>164725344</v>
      </c>
      <c r="K18" s="30">
        <v>41989784</v>
      </c>
      <c r="L18" s="30">
        <v>24267478</v>
      </c>
      <c r="M18" s="30">
        <v>93811240</v>
      </c>
      <c r="N18" s="30">
        <v>207093936</v>
      </c>
      <c r="O18" s="31">
        <v>118501224</v>
      </c>
    </row>
    <row r="19" spans="1:15" x14ac:dyDescent="0.2">
      <c r="A19" t="s">
        <v>19</v>
      </c>
      <c r="B19" s="36">
        <v>23097.728999999999</v>
      </c>
      <c r="C19" s="36">
        <v>30994.800999999999</v>
      </c>
      <c r="D19" s="36">
        <v>10459.199000000001</v>
      </c>
      <c r="E19" s="36">
        <v>7479.2554</v>
      </c>
      <c r="F19" s="36">
        <v>23425.513999999999</v>
      </c>
      <c r="G19" s="36">
        <v>34478.035000000003</v>
      </c>
      <c r="H19" s="9">
        <v>18963.133000000002</v>
      </c>
      <c r="I19" s="30">
        <v>143915680</v>
      </c>
      <c r="J19" s="30">
        <v>159136880</v>
      </c>
      <c r="K19" s="30">
        <v>55477468</v>
      </c>
      <c r="L19" s="30">
        <v>40402180</v>
      </c>
      <c r="M19" s="30">
        <v>127673024</v>
      </c>
      <c r="N19" s="30">
        <v>190962736</v>
      </c>
      <c r="O19" s="31">
        <v>87314688</v>
      </c>
    </row>
    <row r="20" spans="1:15" x14ac:dyDescent="0.2">
      <c r="A20" t="s">
        <v>20</v>
      </c>
      <c r="B20" s="36">
        <v>37870.777000000002</v>
      </c>
      <c r="C20" s="36">
        <v>44780.449000000001</v>
      </c>
      <c r="D20" s="36">
        <v>21333.460999999999</v>
      </c>
      <c r="E20" s="36">
        <v>2365.0994000000001</v>
      </c>
      <c r="F20" s="36">
        <v>28034.030999999999</v>
      </c>
      <c r="G20" s="36">
        <v>64642.824000000001</v>
      </c>
      <c r="H20" s="9">
        <v>46995.195</v>
      </c>
      <c r="I20" s="30">
        <v>194418176</v>
      </c>
      <c r="J20" s="30">
        <v>163163120</v>
      </c>
      <c r="K20" s="30">
        <v>103340520</v>
      </c>
      <c r="L20" s="30">
        <v>12363086</v>
      </c>
      <c r="M20" s="30">
        <v>137809152</v>
      </c>
      <c r="N20" s="30">
        <v>293845184</v>
      </c>
      <c r="O20" s="31">
        <v>183829712</v>
      </c>
    </row>
    <row r="21" spans="1:15" x14ac:dyDescent="0.2">
      <c r="A21" t="s">
        <v>21</v>
      </c>
      <c r="B21" s="36">
        <v>39985.961000000003</v>
      </c>
      <c r="C21" s="36">
        <v>46052.199000000001</v>
      </c>
      <c r="D21" s="36">
        <v>71219.773000000001</v>
      </c>
      <c r="E21" s="36">
        <v>2836.5408000000002</v>
      </c>
      <c r="F21" s="36">
        <v>77770.608999999997</v>
      </c>
      <c r="G21" s="36">
        <v>71825.023000000001</v>
      </c>
      <c r="H21" s="9">
        <v>50009.421999999999</v>
      </c>
      <c r="I21" s="30">
        <v>215655920</v>
      </c>
      <c r="J21" s="30">
        <v>179115616</v>
      </c>
      <c r="K21" s="30">
        <v>324157056</v>
      </c>
      <c r="L21" s="30">
        <v>14931822</v>
      </c>
      <c r="M21" s="30">
        <v>359749760</v>
      </c>
      <c r="N21" s="30">
        <v>378608032</v>
      </c>
      <c r="O21" s="31">
        <v>220648368</v>
      </c>
    </row>
    <row r="22" spans="1:15" x14ac:dyDescent="0.2">
      <c r="A22" t="s">
        <v>22</v>
      </c>
      <c r="B22" s="36">
        <v>6815.6684999999998</v>
      </c>
      <c r="C22" s="36">
        <v>18278.271000000001</v>
      </c>
      <c r="D22" s="36">
        <v>765.27899000000002</v>
      </c>
      <c r="E22" s="36">
        <v>174.1353</v>
      </c>
      <c r="F22" s="36">
        <v>2717.0131999999999</v>
      </c>
      <c r="G22" s="36">
        <v>15430.255999999999</v>
      </c>
      <c r="H22" s="9">
        <v>15706.165999999999</v>
      </c>
      <c r="I22" s="30">
        <v>36732464</v>
      </c>
      <c r="J22" s="30">
        <v>64784576</v>
      </c>
      <c r="K22" s="30">
        <v>4097835.5</v>
      </c>
      <c r="L22" s="30">
        <v>819379.31</v>
      </c>
      <c r="M22" s="30">
        <v>13817110</v>
      </c>
      <c r="N22" s="30">
        <v>74886472</v>
      </c>
      <c r="O22" s="31">
        <v>61475064</v>
      </c>
    </row>
    <row r="23" spans="1:15" x14ac:dyDescent="0.2">
      <c r="A23" t="s">
        <v>23</v>
      </c>
      <c r="B23" s="36">
        <v>41114.945</v>
      </c>
      <c r="C23" s="36">
        <v>54625.641000000003</v>
      </c>
      <c r="D23" s="36">
        <v>63830.406000000003</v>
      </c>
      <c r="E23" s="36">
        <v>1991.421</v>
      </c>
      <c r="F23" s="36">
        <v>75661.468999999997</v>
      </c>
      <c r="G23" s="36">
        <v>48588.351999999999</v>
      </c>
      <c r="H23" s="9">
        <v>43227.586000000003</v>
      </c>
      <c r="I23" s="30">
        <v>373079040</v>
      </c>
      <c r="J23" s="30">
        <v>370152736</v>
      </c>
      <c r="K23" s="30">
        <v>470495488</v>
      </c>
      <c r="L23" s="30">
        <v>19276362</v>
      </c>
      <c r="M23" s="30">
        <v>573941824</v>
      </c>
      <c r="N23" s="30">
        <v>431044960</v>
      </c>
      <c r="O23" s="31">
        <v>297309088</v>
      </c>
    </row>
    <row r="24" spans="1:15" x14ac:dyDescent="0.2">
      <c r="A24" t="s">
        <v>24</v>
      </c>
      <c r="B24" s="36">
        <v>43787.402000000002</v>
      </c>
      <c r="C24" s="36">
        <v>88553.672000000006</v>
      </c>
      <c r="D24" s="36">
        <v>21192.188999999998</v>
      </c>
      <c r="E24" s="36">
        <v>1304.7242000000001</v>
      </c>
      <c r="F24" s="36">
        <v>38856.065999999999</v>
      </c>
      <c r="G24" s="36">
        <v>73484.664000000004</v>
      </c>
      <c r="H24" s="9">
        <v>70416.914000000004</v>
      </c>
      <c r="I24" s="30">
        <v>362572576</v>
      </c>
      <c r="J24" s="30">
        <v>509129408</v>
      </c>
      <c r="K24" s="30">
        <v>152244832</v>
      </c>
      <c r="L24" s="30">
        <v>11526254</v>
      </c>
      <c r="M24" s="30">
        <v>309499648</v>
      </c>
      <c r="N24" s="30">
        <v>590323968</v>
      </c>
      <c r="O24" s="31">
        <v>390319136</v>
      </c>
    </row>
    <row r="25" spans="1:15" x14ac:dyDescent="0.2">
      <c r="A25" t="s">
        <v>25</v>
      </c>
      <c r="B25" s="36">
        <v>81273.75</v>
      </c>
      <c r="C25" s="36">
        <v>123602.51</v>
      </c>
      <c r="D25" s="36">
        <v>105770.63</v>
      </c>
      <c r="E25" s="36">
        <v>10025.812</v>
      </c>
      <c r="F25" s="36">
        <v>133406.07999999999</v>
      </c>
      <c r="G25" s="36">
        <v>142541.45000000001</v>
      </c>
      <c r="H25" s="9">
        <v>118462.52</v>
      </c>
      <c r="I25" s="30">
        <v>507368928</v>
      </c>
      <c r="J25" s="30">
        <v>629844416</v>
      </c>
      <c r="K25" s="30">
        <v>564320128</v>
      </c>
      <c r="L25" s="30">
        <v>55813544</v>
      </c>
      <c r="M25" s="30">
        <v>727340864</v>
      </c>
      <c r="N25" s="30">
        <v>856945920</v>
      </c>
      <c r="O25" s="31">
        <v>581373120</v>
      </c>
    </row>
    <row r="26" spans="1:15" x14ac:dyDescent="0.2">
      <c r="A26" t="s">
        <v>26</v>
      </c>
      <c r="B26" s="36">
        <v>32694.080000000002</v>
      </c>
      <c r="C26" s="36">
        <v>59667.711000000003</v>
      </c>
      <c r="D26" s="36">
        <v>20588.57</v>
      </c>
      <c r="E26" s="36">
        <v>5860.5967000000001</v>
      </c>
      <c r="F26" s="36">
        <v>38393.792999999998</v>
      </c>
      <c r="G26" s="36">
        <v>49405.98</v>
      </c>
      <c r="H26" s="9">
        <v>35833.25</v>
      </c>
      <c r="I26" s="30">
        <v>235278080</v>
      </c>
      <c r="J26" s="30">
        <v>364899776</v>
      </c>
      <c r="K26" s="30">
        <v>121162160</v>
      </c>
      <c r="L26" s="30">
        <v>39827208</v>
      </c>
      <c r="M26" s="30">
        <v>239608720</v>
      </c>
      <c r="N26" s="30">
        <v>317451040</v>
      </c>
      <c r="O26" s="31">
        <v>177999200</v>
      </c>
    </row>
    <row r="27" spans="1:15" x14ac:dyDescent="0.2">
      <c r="A27" t="s">
        <v>27</v>
      </c>
      <c r="B27" s="36">
        <v>27102.511999999999</v>
      </c>
      <c r="C27" s="36">
        <v>26121.861000000001</v>
      </c>
      <c r="D27" s="36">
        <v>47092.203000000001</v>
      </c>
      <c r="E27" s="36">
        <v>1320.9084</v>
      </c>
      <c r="F27" s="36">
        <v>50256.163999999997</v>
      </c>
      <c r="G27" s="36">
        <v>43705.277000000002</v>
      </c>
      <c r="H27" s="9">
        <v>30147.023000000001</v>
      </c>
      <c r="I27" s="30">
        <v>134794480</v>
      </c>
      <c r="J27" s="30">
        <v>85374992</v>
      </c>
      <c r="K27" s="30">
        <v>193479888</v>
      </c>
      <c r="L27" s="30">
        <v>5692642.5</v>
      </c>
      <c r="M27" s="30">
        <v>207475360</v>
      </c>
      <c r="N27" s="30">
        <v>200761648</v>
      </c>
      <c r="O27" s="31">
        <v>123218136</v>
      </c>
    </row>
    <row r="28" spans="1:15" x14ac:dyDescent="0.2">
      <c r="A28" t="s">
        <v>28</v>
      </c>
      <c r="B28" s="36">
        <v>43782.703000000001</v>
      </c>
      <c r="C28" s="36">
        <v>60819.41</v>
      </c>
      <c r="D28" s="36">
        <v>35794.593999999997</v>
      </c>
      <c r="E28" s="36">
        <v>4673.5331999999999</v>
      </c>
      <c r="F28" s="36">
        <v>48108.644999999997</v>
      </c>
      <c r="G28" s="36">
        <v>68434.335999999996</v>
      </c>
      <c r="H28" s="9">
        <v>50268.690999999999</v>
      </c>
      <c r="I28" s="30">
        <v>253762624</v>
      </c>
      <c r="J28" s="30">
        <v>273122112</v>
      </c>
      <c r="K28" s="30">
        <v>191660240</v>
      </c>
      <c r="L28" s="30">
        <v>23836826</v>
      </c>
      <c r="M28" s="30">
        <v>257565456</v>
      </c>
      <c r="N28" s="30">
        <v>372940992</v>
      </c>
      <c r="O28" s="31">
        <v>225785136</v>
      </c>
    </row>
    <row r="29" spans="1:15" x14ac:dyDescent="0.2">
      <c r="A29" t="s">
        <v>29</v>
      </c>
      <c r="B29" s="36">
        <v>6730.8188</v>
      </c>
      <c r="C29" s="36">
        <v>12132.325000000001</v>
      </c>
      <c r="D29" s="36">
        <v>204.11580000000001</v>
      </c>
      <c r="E29" s="36">
        <v>1082.2167999999999</v>
      </c>
      <c r="F29" s="36">
        <v>4933.0928000000004</v>
      </c>
      <c r="G29" s="36">
        <v>12349.013000000001</v>
      </c>
      <c r="H29" s="9">
        <v>8087.1587</v>
      </c>
      <c r="I29" s="30">
        <v>37316840</v>
      </c>
      <c r="J29" s="30">
        <v>56284680</v>
      </c>
      <c r="K29" s="30">
        <v>1203408.3</v>
      </c>
      <c r="L29" s="30">
        <v>5589043</v>
      </c>
      <c r="M29" s="30">
        <v>23428618</v>
      </c>
      <c r="N29" s="30">
        <v>65091688</v>
      </c>
      <c r="O29" s="31">
        <v>33379958</v>
      </c>
    </row>
    <row r="30" spans="1:15" x14ac:dyDescent="0.2">
      <c r="A30" t="s">
        <v>30</v>
      </c>
      <c r="B30" s="36">
        <v>16047.482</v>
      </c>
      <c r="C30" s="36">
        <v>21651.73</v>
      </c>
      <c r="D30" s="36">
        <v>5813.1812</v>
      </c>
      <c r="E30" s="36">
        <v>4796.3418000000001</v>
      </c>
      <c r="F30" s="36">
        <v>14127.646000000001</v>
      </c>
      <c r="G30" s="36">
        <v>21529.021000000001</v>
      </c>
      <c r="H30" s="9">
        <v>13711.563</v>
      </c>
      <c r="I30" s="30">
        <v>100974776</v>
      </c>
      <c r="J30" s="30">
        <v>129924880</v>
      </c>
      <c r="K30" s="30">
        <v>34523508</v>
      </c>
      <c r="L30" s="30">
        <v>27520760</v>
      </c>
      <c r="M30" s="30">
        <v>80148712</v>
      </c>
      <c r="N30" s="30">
        <v>128932352</v>
      </c>
      <c r="O30" s="31">
        <v>67679104</v>
      </c>
    </row>
    <row r="31" spans="1:15" x14ac:dyDescent="0.2">
      <c r="A31" t="s">
        <v>31</v>
      </c>
      <c r="B31" s="36">
        <v>26834.824000000001</v>
      </c>
      <c r="C31" s="36">
        <v>35067.898000000001</v>
      </c>
      <c r="D31" s="36">
        <v>15260.647000000001</v>
      </c>
      <c r="E31" s="36">
        <v>18293.895</v>
      </c>
      <c r="F31" s="36">
        <v>42994.75</v>
      </c>
      <c r="G31" s="36">
        <v>37304.332000000002</v>
      </c>
      <c r="H31" s="9">
        <v>28369.965</v>
      </c>
      <c r="I31" s="30">
        <v>190254704</v>
      </c>
      <c r="J31" s="30">
        <v>207149056</v>
      </c>
      <c r="K31" s="30">
        <v>104573536</v>
      </c>
      <c r="L31" s="30">
        <v>117600008</v>
      </c>
      <c r="M31" s="30">
        <v>280646400</v>
      </c>
      <c r="N31" s="30">
        <v>290793408</v>
      </c>
      <c r="O31" s="31">
        <v>172500864</v>
      </c>
    </row>
    <row r="32" spans="1:15" x14ac:dyDescent="0.2">
      <c r="A32" t="s">
        <v>32</v>
      </c>
      <c r="B32" s="36">
        <v>7195.1923999999999</v>
      </c>
      <c r="C32" s="36">
        <v>15068.837</v>
      </c>
      <c r="D32" s="36">
        <v>775.73815999999999</v>
      </c>
      <c r="E32" s="36">
        <v>222.44059999999999</v>
      </c>
      <c r="F32" s="36">
        <v>2570.3087999999998</v>
      </c>
      <c r="G32" s="36">
        <v>10189.992</v>
      </c>
      <c r="H32" s="9">
        <v>7922.1992</v>
      </c>
      <c r="I32" s="30">
        <v>54228540</v>
      </c>
      <c r="J32" s="30">
        <v>85679168</v>
      </c>
      <c r="K32" s="30">
        <v>5457954</v>
      </c>
      <c r="L32" s="30">
        <v>1723441</v>
      </c>
      <c r="M32" s="30">
        <v>18123096</v>
      </c>
      <c r="N32" s="30">
        <v>73380352</v>
      </c>
      <c r="O32" s="31">
        <v>47257392</v>
      </c>
    </row>
    <row r="33" spans="1:15" x14ac:dyDescent="0.2">
      <c r="A33" t="s">
        <v>33</v>
      </c>
      <c r="B33" s="36">
        <v>63501.296999999999</v>
      </c>
      <c r="C33" s="36">
        <v>97345.437999999995</v>
      </c>
      <c r="D33" s="36">
        <v>54966.059000000001</v>
      </c>
      <c r="E33" s="36">
        <v>7758.2372999999998</v>
      </c>
      <c r="F33" s="36">
        <v>78964.437999999995</v>
      </c>
      <c r="G33" s="36">
        <v>79985.516000000003</v>
      </c>
      <c r="H33" s="9">
        <v>62076.707000000002</v>
      </c>
      <c r="I33" s="30">
        <v>569167424</v>
      </c>
      <c r="J33" s="30">
        <v>636670272</v>
      </c>
      <c r="K33" s="30">
        <v>384613600</v>
      </c>
      <c r="L33" s="30">
        <v>69338816</v>
      </c>
      <c r="M33" s="30">
        <v>604535296</v>
      </c>
      <c r="N33" s="30">
        <v>704167680</v>
      </c>
      <c r="O33" s="31">
        <v>417536032</v>
      </c>
    </row>
    <row r="34" spans="1:15" x14ac:dyDescent="0.2">
      <c r="A34" t="s">
        <v>34</v>
      </c>
      <c r="B34" s="36">
        <v>18949.638999999999</v>
      </c>
      <c r="C34" s="36">
        <v>22839.261999999999</v>
      </c>
      <c r="D34" s="36">
        <v>2264.8036999999999</v>
      </c>
      <c r="E34" s="36">
        <v>19079.123</v>
      </c>
      <c r="F34" s="36">
        <v>28292.613000000001</v>
      </c>
      <c r="G34" s="36">
        <v>32503.645</v>
      </c>
      <c r="H34" s="9">
        <v>26297.379000000001</v>
      </c>
      <c r="I34" s="30">
        <v>107026144</v>
      </c>
      <c r="J34" s="30">
        <v>93701936</v>
      </c>
      <c r="K34" s="30">
        <v>12359791</v>
      </c>
      <c r="L34" s="30">
        <v>82788760</v>
      </c>
      <c r="M34" s="30">
        <v>126969160</v>
      </c>
      <c r="N34" s="30">
        <v>166546112</v>
      </c>
      <c r="O34" s="31">
        <v>117569064</v>
      </c>
    </row>
    <row r="35" spans="1:15" x14ac:dyDescent="0.2">
      <c r="A35" t="s">
        <v>35</v>
      </c>
      <c r="B35" s="36">
        <v>181306.28</v>
      </c>
      <c r="C35" s="36">
        <v>330146.59000000003</v>
      </c>
      <c r="D35" s="36">
        <v>159453.03</v>
      </c>
      <c r="E35" s="36">
        <v>18065.120999999999</v>
      </c>
      <c r="F35" s="36">
        <v>245612.97</v>
      </c>
      <c r="G35" s="36">
        <v>289216.94</v>
      </c>
      <c r="H35" s="9">
        <v>276956.21999999997</v>
      </c>
      <c r="I35" s="30">
        <v>1541661184</v>
      </c>
      <c r="J35" s="30">
        <v>2141608576</v>
      </c>
      <c r="K35" s="30">
        <v>1146945792</v>
      </c>
      <c r="L35" s="30">
        <v>173533152</v>
      </c>
      <c r="M35" s="30">
        <v>1902716544</v>
      </c>
      <c r="N35" s="30">
        <v>2379213568</v>
      </c>
      <c r="O35" s="31">
        <v>1741382400</v>
      </c>
    </row>
    <row r="36" spans="1:15" x14ac:dyDescent="0.2">
      <c r="A36" t="s">
        <v>36</v>
      </c>
      <c r="B36" s="36">
        <v>89946.562999999995</v>
      </c>
      <c r="C36" s="36">
        <v>103206.22</v>
      </c>
      <c r="D36" s="36">
        <v>110787.77</v>
      </c>
      <c r="E36" s="36">
        <v>15796.522000000001</v>
      </c>
      <c r="F36" s="36">
        <v>140728.92000000001</v>
      </c>
      <c r="G36" s="36">
        <v>129590.95</v>
      </c>
      <c r="H36" s="9">
        <v>101559.8</v>
      </c>
      <c r="I36" s="30">
        <v>519646176</v>
      </c>
      <c r="J36" s="30">
        <v>480914048</v>
      </c>
      <c r="K36" s="30">
        <v>545132480</v>
      </c>
      <c r="L36" s="30">
        <v>82071840</v>
      </c>
      <c r="M36" s="30">
        <v>708006272</v>
      </c>
      <c r="N36" s="30">
        <v>725860992</v>
      </c>
      <c r="O36" s="31">
        <v>459356736</v>
      </c>
    </row>
    <row r="37" spans="1:15" x14ac:dyDescent="0.2">
      <c r="A37" t="s">
        <v>37</v>
      </c>
      <c r="B37" s="36">
        <v>5550.0977000000003</v>
      </c>
      <c r="C37" s="36">
        <v>8619.6044999999995</v>
      </c>
      <c r="D37" s="36">
        <v>1628.0757000000001</v>
      </c>
      <c r="E37" s="36">
        <v>728.48131999999998</v>
      </c>
      <c r="F37" s="36">
        <v>5243.1854999999996</v>
      </c>
      <c r="G37" s="36">
        <v>9535.9657999999999</v>
      </c>
      <c r="H37" s="9">
        <v>5005.1016</v>
      </c>
      <c r="I37" s="30">
        <v>35127012</v>
      </c>
      <c r="J37" s="30">
        <v>43727640</v>
      </c>
      <c r="K37" s="30">
        <v>9843943</v>
      </c>
      <c r="L37" s="30">
        <v>4268632.5</v>
      </c>
      <c r="M37" s="30">
        <v>27469306</v>
      </c>
      <c r="N37" s="30">
        <v>55322300</v>
      </c>
      <c r="O37" s="31">
        <v>22728444</v>
      </c>
    </row>
    <row r="38" spans="1:15" x14ac:dyDescent="0.2">
      <c r="A38" t="s">
        <v>38</v>
      </c>
      <c r="B38" s="36">
        <v>99309.766000000003</v>
      </c>
      <c r="C38" s="36">
        <v>142259.67000000001</v>
      </c>
      <c r="D38" s="36">
        <v>102284.35</v>
      </c>
      <c r="E38" s="36">
        <v>6924.2227000000003</v>
      </c>
      <c r="F38" s="36">
        <v>126467.03</v>
      </c>
      <c r="G38" s="36">
        <v>166999.59</v>
      </c>
      <c r="H38" s="9">
        <v>139104.66</v>
      </c>
      <c r="I38" s="30">
        <v>565375232</v>
      </c>
      <c r="J38" s="30">
        <v>655611520</v>
      </c>
      <c r="K38" s="30">
        <v>490923840</v>
      </c>
      <c r="L38" s="30">
        <v>36785824</v>
      </c>
      <c r="M38" s="30">
        <v>624404864</v>
      </c>
      <c r="N38" s="30">
        <v>869396864</v>
      </c>
      <c r="O38" s="31">
        <v>602763136</v>
      </c>
    </row>
    <row r="39" spans="1:15" x14ac:dyDescent="0.2">
      <c r="A39" t="s">
        <v>39</v>
      </c>
      <c r="B39" s="36">
        <v>33038.402000000002</v>
      </c>
      <c r="C39" s="36">
        <v>35106.046999999999</v>
      </c>
      <c r="D39" s="36">
        <v>14579.482</v>
      </c>
      <c r="E39" s="36">
        <v>7776.1981999999998</v>
      </c>
      <c r="F39" s="36">
        <v>39313.18</v>
      </c>
      <c r="G39" s="36">
        <v>47244.925999999999</v>
      </c>
      <c r="H39" s="9">
        <v>34132.108999999997</v>
      </c>
      <c r="I39" s="30">
        <v>176564272</v>
      </c>
      <c r="J39" s="30">
        <v>150800864</v>
      </c>
      <c r="K39" s="30">
        <v>70828128</v>
      </c>
      <c r="L39" s="30">
        <v>37419756</v>
      </c>
      <c r="M39" s="30">
        <v>184448128</v>
      </c>
      <c r="N39" s="30">
        <v>231126448</v>
      </c>
      <c r="O39" s="31">
        <v>144073296</v>
      </c>
    </row>
    <row r="40" spans="1:15" x14ac:dyDescent="0.2">
      <c r="A40" t="s">
        <v>40</v>
      </c>
      <c r="B40" s="36">
        <v>32726.971000000001</v>
      </c>
      <c r="C40" s="36">
        <v>49831.055</v>
      </c>
      <c r="D40" s="36">
        <v>4415.1787000000004</v>
      </c>
      <c r="E40" s="36">
        <v>13017.925999999999</v>
      </c>
      <c r="F40" s="36">
        <v>28856.780999999999</v>
      </c>
      <c r="G40" s="36">
        <v>52683.093999999997</v>
      </c>
      <c r="H40" s="9">
        <v>50322.59</v>
      </c>
      <c r="I40" s="30">
        <v>232736672</v>
      </c>
      <c r="J40" s="30">
        <v>311607648</v>
      </c>
      <c r="K40" s="30">
        <v>30656308</v>
      </c>
      <c r="L40" s="30">
        <v>84645640</v>
      </c>
      <c r="M40" s="30">
        <v>195834896</v>
      </c>
      <c r="N40" s="30">
        <v>385864352</v>
      </c>
      <c r="O40" s="31">
        <v>282227328</v>
      </c>
    </row>
    <row r="41" spans="1:15" x14ac:dyDescent="0.2">
      <c r="A41" t="s">
        <v>41</v>
      </c>
      <c r="B41" s="36">
        <v>73750.358999999997</v>
      </c>
      <c r="C41" s="36">
        <v>141458.32999999999</v>
      </c>
      <c r="D41" s="36">
        <v>54058.487999999998</v>
      </c>
      <c r="E41" s="36">
        <v>3987.7292000000002</v>
      </c>
      <c r="F41" s="36">
        <v>71911.358999999997</v>
      </c>
      <c r="G41" s="36">
        <v>124537.86</v>
      </c>
      <c r="H41" s="9">
        <v>116048.77</v>
      </c>
      <c r="I41" s="30">
        <v>482944672</v>
      </c>
      <c r="J41" s="30">
        <v>713316160</v>
      </c>
      <c r="K41" s="30">
        <v>312938592</v>
      </c>
      <c r="L41" s="30">
        <v>26007950</v>
      </c>
      <c r="M41" s="30">
        <v>437979040</v>
      </c>
      <c r="N41" s="30">
        <v>787441472</v>
      </c>
      <c r="O41" s="31">
        <v>556575936</v>
      </c>
    </row>
    <row r="42" spans="1:15" x14ac:dyDescent="0.2">
      <c r="A42" t="s">
        <v>42</v>
      </c>
      <c r="B42" s="36">
        <v>9085.1532999999999</v>
      </c>
      <c r="C42" s="36">
        <v>18463.793000000001</v>
      </c>
      <c r="D42" s="36">
        <v>3424.9324000000001</v>
      </c>
      <c r="E42" s="36">
        <v>413.20650999999998</v>
      </c>
      <c r="F42" s="36">
        <v>6174.0438999999997</v>
      </c>
      <c r="G42" s="36">
        <v>16107.098</v>
      </c>
      <c r="H42" s="9">
        <v>16512.107</v>
      </c>
      <c r="I42" s="30">
        <v>63895688</v>
      </c>
      <c r="J42" s="30">
        <v>90528728</v>
      </c>
      <c r="K42" s="30">
        <v>18586632</v>
      </c>
      <c r="L42" s="30">
        <v>2465934</v>
      </c>
      <c r="M42" s="30">
        <v>37070656</v>
      </c>
      <c r="N42" s="30">
        <v>97670088</v>
      </c>
      <c r="O42" s="31">
        <v>77482776</v>
      </c>
    </row>
    <row r="43" spans="1:15" x14ac:dyDescent="0.2">
      <c r="A43" t="s">
        <v>43</v>
      </c>
      <c r="B43" s="36">
        <v>40207.855000000003</v>
      </c>
      <c r="C43" s="36">
        <v>43814.559000000001</v>
      </c>
      <c r="D43" s="36">
        <v>58942.476999999999</v>
      </c>
      <c r="E43" s="36">
        <v>4660.0048999999999</v>
      </c>
      <c r="F43" s="36">
        <v>67644.945000000007</v>
      </c>
      <c r="G43" s="36">
        <v>60286.983999999997</v>
      </c>
      <c r="H43" s="9">
        <v>43427.690999999999</v>
      </c>
      <c r="I43" s="30">
        <v>225765888</v>
      </c>
      <c r="J43" s="30">
        <v>207688576</v>
      </c>
      <c r="K43" s="30">
        <v>275113312</v>
      </c>
      <c r="L43" s="30">
        <v>27070146</v>
      </c>
      <c r="M43" s="30">
        <v>326730368</v>
      </c>
      <c r="N43" s="30">
        <v>335563968</v>
      </c>
      <c r="O43" s="31">
        <v>195663072</v>
      </c>
    </row>
    <row r="44" spans="1:15" x14ac:dyDescent="0.2">
      <c r="A44" t="s">
        <v>44</v>
      </c>
      <c r="B44" s="36">
        <v>6142.5454</v>
      </c>
      <c r="C44" s="36">
        <v>11075.101000000001</v>
      </c>
      <c r="D44" s="36">
        <v>826.11626999999999</v>
      </c>
      <c r="E44" s="36">
        <v>687.39178000000004</v>
      </c>
      <c r="F44" s="36">
        <v>5697.2470999999996</v>
      </c>
      <c r="G44" s="36">
        <v>10020.228999999999</v>
      </c>
      <c r="H44" s="9">
        <v>6376.9315999999999</v>
      </c>
      <c r="I44" s="30">
        <v>35053820</v>
      </c>
      <c r="J44" s="30">
        <v>57345724</v>
      </c>
      <c r="K44" s="30">
        <v>4135248.5</v>
      </c>
      <c r="L44" s="30">
        <v>3500446</v>
      </c>
      <c r="M44" s="30">
        <v>26542444</v>
      </c>
      <c r="N44" s="30">
        <v>55937208</v>
      </c>
      <c r="O44" s="31">
        <v>26648550</v>
      </c>
    </row>
    <row r="45" spans="1:15" x14ac:dyDescent="0.2">
      <c r="A45" t="s">
        <v>45</v>
      </c>
      <c r="B45" s="36">
        <v>57705.273000000001</v>
      </c>
      <c r="C45" s="36">
        <v>62914.788999999997</v>
      </c>
      <c r="D45" s="36">
        <v>56248.938000000002</v>
      </c>
      <c r="E45" s="36">
        <v>6890.2983000000004</v>
      </c>
      <c r="F45" s="36">
        <v>69724.476999999999</v>
      </c>
      <c r="G45" s="36">
        <v>88054.233999999997</v>
      </c>
      <c r="H45" s="9">
        <v>69124.429999999993</v>
      </c>
      <c r="I45" s="30">
        <v>326118720</v>
      </c>
      <c r="J45" s="30">
        <v>271292160</v>
      </c>
      <c r="K45" s="30">
        <v>286801696</v>
      </c>
      <c r="L45" s="30">
        <v>41480664</v>
      </c>
      <c r="M45" s="30">
        <v>367269536</v>
      </c>
      <c r="N45" s="30">
        <v>463101408</v>
      </c>
      <c r="O45" s="31">
        <v>303082944</v>
      </c>
    </row>
    <row r="46" spans="1:15" x14ac:dyDescent="0.2">
      <c r="A46" t="s">
        <v>46</v>
      </c>
      <c r="B46" s="36">
        <v>271125.69</v>
      </c>
      <c r="C46" s="36">
        <v>229189.09</v>
      </c>
      <c r="D46" s="36">
        <v>166263.97</v>
      </c>
      <c r="E46" s="36">
        <v>247038.66</v>
      </c>
      <c r="F46" s="36">
        <v>453679.19</v>
      </c>
      <c r="G46" s="36">
        <v>310760.38</v>
      </c>
      <c r="H46" s="9">
        <v>218660.98</v>
      </c>
      <c r="I46" s="30">
        <v>1798412928</v>
      </c>
      <c r="J46" s="30">
        <v>1278097536</v>
      </c>
      <c r="K46" s="30">
        <v>1021225728</v>
      </c>
      <c r="L46" s="30">
        <v>1359008512</v>
      </c>
      <c r="M46" s="30">
        <v>2657447936</v>
      </c>
      <c r="N46" s="30">
        <v>2044306048</v>
      </c>
      <c r="O46" s="31">
        <v>1152872064</v>
      </c>
    </row>
    <row r="47" spans="1:15" x14ac:dyDescent="0.2">
      <c r="A47" t="s">
        <v>47</v>
      </c>
      <c r="B47" s="36">
        <v>20167.195</v>
      </c>
      <c r="C47" s="36">
        <v>14446.005999999999</v>
      </c>
      <c r="D47" s="36">
        <v>1464.0144</v>
      </c>
      <c r="E47" s="36">
        <v>8072.5102999999999</v>
      </c>
      <c r="F47" s="36">
        <v>13597.319</v>
      </c>
      <c r="G47" s="36">
        <v>23490.305</v>
      </c>
      <c r="H47" s="9">
        <v>12279.392</v>
      </c>
      <c r="I47" s="30">
        <v>142213392</v>
      </c>
      <c r="J47" s="30">
        <v>80491328</v>
      </c>
      <c r="K47" s="30">
        <v>9628302</v>
      </c>
      <c r="L47" s="30">
        <v>50434116</v>
      </c>
      <c r="M47" s="30">
        <v>84386840</v>
      </c>
      <c r="N47" s="30">
        <v>154330784</v>
      </c>
      <c r="O47" s="31">
        <v>66861132</v>
      </c>
    </row>
    <row r="48" spans="1:15" x14ac:dyDescent="0.2">
      <c r="A48" t="s">
        <v>48</v>
      </c>
      <c r="B48" s="36">
        <v>3447.0536999999999</v>
      </c>
      <c r="C48" s="36">
        <v>8337.2284999999993</v>
      </c>
      <c r="D48" s="36">
        <v>356.03311000000002</v>
      </c>
      <c r="E48" s="36">
        <v>129.0231</v>
      </c>
      <c r="F48" s="36">
        <v>1326.2765999999999</v>
      </c>
      <c r="G48" s="36">
        <v>6816.5654000000004</v>
      </c>
      <c r="H48" s="9">
        <v>6144.8364000000001</v>
      </c>
      <c r="I48" s="30">
        <v>23143816</v>
      </c>
      <c r="J48" s="30">
        <v>40734444</v>
      </c>
      <c r="K48" s="30">
        <v>2253123.7999999998</v>
      </c>
      <c r="L48" s="30">
        <v>571051.13</v>
      </c>
      <c r="M48" s="30">
        <v>8765310</v>
      </c>
      <c r="N48" s="30">
        <v>44660120</v>
      </c>
      <c r="O48" s="31">
        <v>30854254</v>
      </c>
    </row>
    <row r="49" spans="1:15" x14ac:dyDescent="0.2">
      <c r="A49" t="s">
        <v>49</v>
      </c>
      <c r="B49" s="36">
        <v>64180.031000000003</v>
      </c>
      <c r="C49" s="36">
        <v>74270.483999999997</v>
      </c>
      <c r="D49" s="36">
        <v>72563.289000000004</v>
      </c>
      <c r="E49" s="36">
        <v>4368.6660000000002</v>
      </c>
      <c r="F49" s="36">
        <v>91619.687999999995</v>
      </c>
      <c r="G49" s="36">
        <v>79621.25</v>
      </c>
      <c r="H49" s="9">
        <v>54832.112999999998</v>
      </c>
      <c r="I49" s="30">
        <v>489725216</v>
      </c>
      <c r="J49" s="30">
        <v>435906240</v>
      </c>
      <c r="K49" s="30">
        <v>438609120</v>
      </c>
      <c r="L49" s="30">
        <v>32605298</v>
      </c>
      <c r="M49" s="30">
        <v>589074304</v>
      </c>
      <c r="N49" s="30">
        <v>597461568</v>
      </c>
      <c r="O49" s="31">
        <v>312272928</v>
      </c>
    </row>
    <row r="50" spans="1:15" x14ac:dyDescent="0.2">
      <c r="A50" t="s">
        <v>50</v>
      </c>
      <c r="B50" s="36">
        <v>71727.656000000003</v>
      </c>
      <c r="C50" s="36">
        <v>93786.608999999997</v>
      </c>
      <c r="D50" s="36">
        <v>20960.331999999999</v>
      </c>
      <c r="E50" s="36">
        <v>25779.623</v>
      </c>
      <c r="F50" s="36">
        <v>84259.297000000006</v>
      </c>
      <c r="G50" s="36">
        <v>89539.797000000006</v>
      </c>
      <c r="H50" s="9">
        <v>80632.008000000002</v>
      </c>
      <c r="I50" s="30">
        <v>601869056</v>
      </c>
      <c r="J50" s="30">
        <v>645614912</v>
      </c>
      <c r="K50" s="30">
        <v>165047568</v>
      </c>
      <c r="L50" s="30">
        <v>180948528</v>
      </c>
      <c r="M50" s="30">
        <v>644775104</v>
      </c>
      <c r="N50" s="30">
        <v>704531584</v>
      </c>
      <c r="O50" s="31">
        <v>488810144</v>
      </c>
    </row>
    <row r="51" spans="1:15" x14ac:dyDescent="0.2">
      <c r="A51" t="s">
        <v>51</v>
      </c>
      <c r="B51" s="36">
        <v>11908.33</v>
      </c>
      <c r="C51" s="36">
        <v>16861.351999999999</v>
      </c>
      <c r="D51" s="36">
        <v>3456.1615999999999</v>
      </c>
      <c r="E51" s="36">
        <v>250.30440999999999</v>
      </c>
      <c r="F51" s="36">
        <v>4982.7524000000003</v>
      </c>
      <c r="G51" s="36">
        <v>24701.978999999999</v>
      </c>
      <c r="H51" s="9">
        <v>20855.298999999999</v>
      </c>
      <c r="I51" s="30">
        <v>57799628</v>
      </c>
      <c r="J51" s="30">
        <v>46641204</v>
      </c>
      <c r="K51" s="30">
        <v>16303144</v>
      </c>
      <c r="L51" s="30">
        <v>1286555.1000000001</v>
      </c>
      <c r="M51" s="30">
        <v>24045332</v>
      </c>
      <c r="N51" s="30">
        <v>106223520</v>
      </c>
      <c r="O51" s="31">
        <v>74533576</v>
      </c>
    </row>
    <row r="52" spans="1:15" x14ac:dyDescent="0.2">
      <c r="A52" t="s">
        <v>52</v>
      </c>
      <c r="B52" s="36">
        <v>41295.843999999997</v>
      </c>
      <c r="C52" s="36">
        <v>74469.577999999994</v>
      </c>
      <c r="D52" s="36">
        <v>25673.857</v>
      </c>
      <c r="E52" s="36">
        <v>9915.8965000000007</v>
      </c>
      <c r="F52" s="36">
        <v>45152.902000000002</v>
      </c>
      <c r="G52" s="36">
        <v>65831.452999999994</v>
      </c>
      <c r="H52" s="9">
        <v>55595</v>
      </c>
      <c r="I52" s="30">
        <v>259822560</v>
      </c>
      <c r="J52" s="30">
        <v>381148960</v>
      </c>
      <c r="K52" s="30">
        <v>147268400</v>
      </c>
      <c r="L52" s="30">
        <v>57199212</v>
      </c>
      <c r="M52" s="30">
        <v>262968848</v>
      </c>
      <c r="N52" s="30">
        <v>408170688</v>
      </c>
      <c r="O52" s="31">
        <v>270362048</v>
      </c>
    </row>
    <row r="53" spans="1:15" x14ac:dyDescent="0.2">
      <c r="A53" t="s">
        <v>53</v>
      </c>
      <c r="B53" s="36">
        <v>3814.665</v>
      </c>
      <c r="C53" s="36">
        <v>5151.4780000000001</v>
      </c>
      <c r="D53" s="36">
        <v>260.75790000000001</v>
      </c>
      <c r="E53" s="36">
        <v>1237.2252000000001</v>
      </c>
      <c r="F53" s="36">
        <v>2298.7006999999999</v>
      </c>
      <c r="G53" s="36">
        <v>6075.7948999999999</v>
      </c>
      <c r="H53" s="9">
        <v>2271.9216000000001</v>
      </c>
      <c r="I53" s="30">
        <v>23673920</v>
      </c>
      <c r="J53" s="30">
        <v>21504352</v>
      </c>
      <c r="K53" s="30">
        <v>1741411.6</v>
      </c>
      <c r="L53" s="30">
        <v>6230898.5</v>
      </c>
      <c r="M53" s="30">
        <v>12274514</v>
      </c>
      <c r="N53" s="30">
        <v>34331504</v>
      </c>
      <c r="O53" s="31">
        <v>9725702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71FE-1681-504E-BEE7-67F8CC4D3571}">
  <dimension ref="A1:M53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8.83203125" customWidth="1"/>
    <col min="2" max="13" width="25.83203125" customWidth="1"/>
  </cols>
  <sheetData>
    <row r="1" spans="1:13" ht="51" customHeight="1" x14ac:dyDescent="0.2">
      <c r="A1" s="1" t="s">
        <v>0</v>
      </c>
      <c r="B1" s="7" t="s">
        <v>54</v>
      </c>
      <c r="C1" s="11" t="s">
        <v>55</v>
      </c>
      <c r="D1" s="12" t="s">
        <v>56</v>
      </c>
      <c r="E1" s="12" t="s">
        <v>57</v>
      </c>
      <c r="F1" s="11" t="s">
        <v>58</v>
      </c>
      <c r="G1" s="13" t="s">
        <v>59</v>
      </c>
      <c r="H1" s="14" t="s">
        <v>60</v>
      </c>
      <c r="I1" s="15" t="s">
        <v>61</v>
      </c>
      <c r="J1" s="16" t="s">
        <v>1</v>
      </c>
      <c r="K1" s="17" t="s">
        <v>62</v>
      </c>
      <c r="L1" s="17" t="s">
        <v>63</v>
      </c>
      <c r="M1" s="18" t="s">
        <v>64</v>
      </c>
    </row>
    <row r="2" spans="1:13" x14ac:dyDescent="0.2">
      <c r="A2" s="2" t="s">
        <v>2</v>
      </c>
      <c r="B2" s="10">
        <v>2624936</v>
      </c>
      <c r="C2" s="19">
        <v>0.88</v>
      </c>
      <c r="D2" s="20">
        <f>0.04+0.37</f>
        <v>0.41</v>
      </c>
      <c r="E2" s="20">
        <v>0.28999999999999998</v>
      </c>
      <c r="F2" s="21">
        <v>0.78</v>
      </c>
      <c r="G2" s="22">
        <f>(C2*B2)*D2</f>
        <v>947076.90879999998</v>
      </c>
      <c r="H2" s="23">
        <f>(C2*B2)*E2</f>
        <v>669883.66720000003</v>
      </c>
      <c r="I2" s="24">
        <f>(C2*B2)*F2</f>
        <v>1801756.0704000001</v>
      </c>
      <c r="J2" s="4">
        <v>834</v>
      </c>
      <c r="K2" s="3">
        <f>G2*$J2</f>
        <v>789862141.93919992</v>
      </c>
      <c r="L2" s="3">
        <f t="shared" ref="L2:M17" si="0">H2*$J2</f>
        <v>558682978.44480002</v>
      </c>
      <c r="M2" s="8">
        <f t="shared" si="0"/>
        <v>1502664562.7136002</v>
      </c>
    </row>
    <row r="3" spans="1:13" x14ac:dyDescent="0.2">
      <c r="A3" t="s">
        <v>3</v>
      </c>
      <c r="B3" s="5">
        <v>38828</v>
      </c>
      <c r="C3" s="25">
        <v>0.85</v>
      </c>
      <c r="D3" s="25">
        <v>0.57000000000000006</v>
      </c>
      <c r="E3" s="25">
        <v>0.17</v>
      </c>
      <c r="F3" s="26">
        <v>0.72</v>
      </c>
      <c r="G3" s="27">
        <f>(C3*B3)*D3</f>
        <v>18812.166000000001</v>
      </c>
      <c r="H3" s="28">
        <f t="shared" ref="H3:H53" si="1">(C3*B3)*E3</f>
        <v>5610.6459999999997</v>
      </c>
      <c r="I3" s="29">
        <f t="shared" ref="I3:I53" si="2">(C3*B3)*F3</f>
        <v>23762.735999999997</v>
      </c>
      <c r="J3" s="6">
        <v>577</v>
      </c>
      <c r="K3" s="30">
        <f t="shared" ref="K3:M53" si="3">G3*$J3</f>
        <v>10854619.782000002</v>
      </c>
      <c r="L3" s="30">
        <f t="shared" si="0"/>
        <v>3237342.7419999996</v>
      </c>
      <c r="M3" s="31">
        <f t="shared" si="0"/>
        <v>13711098.671999998</v>
      </c>
    </row>
    <row r="4" spans="1:13" x14ac:dyDescent="0.2">
      <c r="A4" t="s">
        <v>4</v>
      </c>
      <c r="B4" s="5">
        <v>4858</v>
      </c>
      <c r="C4" s="25">
        <v>0.98</v>
      </c>
      <c r="D4" s="25">
        <v>0.29000000000000004</v>
      </c>
      <c r="E4" s="25">
        <v>0.34</v>
      </c>
      <c r="F4" s="26">
        <v>0.77</v>
      </c>
      <c r="G4" s="27">
        <f t="shared" ref="G4:G53" si="4">(C4*B4)*D4</f>
        <v>1380.6436000000001</v>
      </c>
      <c r="H4" s="28">
        <f t="shared" si="1"/>
        <v>1618.6856000000002</v>
      </c>
      <c r="I4" s="29">
        <f t="shared" si="2"/>
        <v>3665.8468000000003</v>
      </c>
      <c r="J4" s="6">
        <v>590</v>
      </c>
      <c r="K4" s="30">
        <f t="shared" si="3"/>
        <v>814579.72400000005</v>
      </c>
      <c r="L4" s="30">
        <f t="shared" si="0"/>
        <v>955024.50400000019</v>
      </c>
      <c r="M4" s="31">
        <f t="shared" si="0"/>
        <v>2162849.6120000002</v>
      </c>
    </row>
    <row r="5" spans="1:13" x14ac:dyDescent="0.2">
      <c r="A5" t="s">
        <v>5</v>
      </c>
      <c r="B5" s="5">
        <v>24822</v>
      </c>
      <c r="C5" s="25">
        <v>0.9</v>
      </c>
      <c r="D5" s="25">
        <v>0.41</v>
      </c>
      <c r="E5" s="25">
        <v>0.28000000000000003</v>
      </c>
      <c r="F5" s="26">
        <v>0.75</v>
      </c>
      <c r="G5" s="27">
        <f t="shared" si="4"/>
        <v>9159.3179999999993</v>
      </c>
      <c r="H5" s="28">
        <f t="shared" si="1"/>
        <v>6255.1440000000002</v>
      </c>
      <c r="I5" s="29">
        <f t="shared" si="2"/>
        <v>16754.849999999999</v>
      </c>
      <c r="J5" s="6">
        <v>786</v>
      </c>
      <c r="K5" s="30">
        <f t="shared" si="3"/>
        <v>7199223.9479999999</v>
      </c>
      <c r="L5" s="30">
        <f t="shared" si="0"/>
        <v>4916543.1840000004</v>
      </c>
      <c r="M5" s="31">
        <f t="shared" si="0"/>
        <v>13169312.1</v>
      </c>
    </row>
    <row r="6" spans="1:13" x14ac:dyDescent="0.2">
      <c r="A6" t="s">
        <v>6</v>
      </c>
      <c r="B6" s="5">
        <v>26507</v>
      </c>
      <c r="C6" s="25">
        <v>0.83</v>
      </c>
      <c r="D6" s="25">
        <v>0.43</v>
      </c>
      <c r="E6" s="25">
        <v>0.24</v>
      </c>
      <c r="F6" s="26">
        <v>0.71</v>
      </c>
      <c r="G6" s="27">
        <f t="shared" si="4"/>
        <v>9460.3482999999997</v>
      </c>
      <c r="H6" s="28">
        <f t="shared" si="1"/>
        <v>5280.1943999999994</v>
      </c>
      <c r="I6" s="29">
        <f t="shared" si="2"/>
        <v>15620.575099999998</v>
      </c>
      <c r="J6" s="6">
        <v>443</v>
      </c>
      <c r="K6" s="30">
        <f t="shared" si="3"/>
        <v>4190934.2969</v>
      </c>
      <c r="L6" s="30">
        <f t="shared" si="0"/>
        <v>2339126.1191999996</v>
      </c>
      <c r="M6" s="31">
        <f t="shared" si="0"/>
        <v>6919914.7692999989</v>
      </c>
    </row>
    <row r="7" spans="1:13" x14ac:dyDescent="0.2">
      <c r="A7" t="s">
        <v>7</v>
      </c>
      <c r="B7" s="5">
        <v>349944</v>
      </c>
      <c r="C7" s="25">
        <v>0.88</v>
      </c>
      <c r="D7" s="25">
        <v>0.3</v>
      </c>
      <c r="E7" s="25">
        <v>0.41</v>
      </c>
      <c r="F7" s="26">
        <v>0.81</v>
      </c>
      <c r="G7" s="27">
        <f t="shared" si="4"/>
        <v>92385.216</v>
      </c>
      <c r="H7" s="28">
        <f t="shared" si="1"/>
        <v>126259.79520000001</v>
      </c>
      <c r="I7" s="29">
        <f t="shared" si="2"/>
        <v>249440.08320000005</v>
      </c>
      <c r="J7" s="6">
        <v>1213</v>
      </c>
      <c r="K7" s="30">
        <f t="shared" si="3"/>
        <v>112063267.008</v>
      </c>
      <c r="L7" s="30">
        <f t="shared" si="0"/>
        <v>153153131.5776</v>
      </c>
      <c r="M7" s="31">
        <f t="shared" si="0"/>
        <v>302570820.92160004</v>
      </c>
    </row>
    <row r="8" spans="1:13" x14ac:dyDescent="0.2">
      <c r="A8" t="s">
        <v>8</v>
      </c>
      <c r="B8" s="5">
        <v>35561</v>
      </c>
      <c r="C8" s="25">
        <v>0.86</v>
      </c>
      <c r="D8" s="25">
        <v>0.37</v>
      </c>
      <c r="E8" s="25">
        <v>0.28999999999999998</v>
      </c>
      <c r="F8" s="26">
        <v>0.84</v>
      </c>
      <c r="G8" s="27">
        <f t="shared" si="4"/>
        <v>11315.510199999999</v>
      </c>
      <c r="H8" s="28">
        <f t="shared" si="1"/>
        <v>8868.9133999999995</v>
      </c>
      <c r="I8" s="29">
        <f t="shared" si="2"/>
        <v>25689.266399999997</v>
      </c>
      <c r="J8" s="6">
        <v>974</v>
      </c>
      <c r="K8" s="30">
        <f t="shared" si="3"/>
        <v>11021306.934799999</v>
      </c>
      <c r="L8" s="30">
        <f t="shared" si="0"/>
        <v>8638321.6515999995</v>
      </c>
      <c r="M8" s="31">
        <f t="shared" si="0"/>
        <v>25021345.473599996</v>
      </c>
    </row>
    <row r="9" spans="1:13" x14ac:dyDescent="0.2">
      <c r="A9" t="s">
        <v>9</v>
      </c>
      <c r="B9" s="5">
        <v>43986</v>
      </c>
      <c r="C9" s="25">
        <v>0.87</v>
      </c>
      <c r="D9" s="25">
        <v>0.41000000000000003</v>
      </c>
      <c r="E9" s="25">
        <v>0.26</v>
      </c>
      <c r="F9" s="26">
        <v>0.81</v>
      </c>
      <c r="G9" s="27">
        <f t="shared" si="4"/>
        <v>15689.806200000001</v>
      </c>
      <c r="H9" s="28">
        <f t="shared" si="1"/>
        <v>9949.6332000000002</v>
      </c>
      <c r="I9" s="29">
        <f t="shared" si="2"/>
        <v>30996.934200000003</v>
      </c>
      <c r="J9" s="6">
        <v>992</v>
      </c>
      <c r="K9" s="30">
        <f t="shared" si="3"/>
        <v>15564287.750400001</v>
      </c>
      <c r="L9" s="30">
        <f t="shared" si="0"/>
        <v>9870036.1344000008</v>
      </c>
      <c r="M9" s="31">
        <f t="shared" si="0"/>
        <v>30748958.726400003</v>
      </c>
    </row>
    <row r="10" spans="1:13" x14ac:dyDescent="0.2">
      <c r="A10" t="s">
        <v>10</v>
      </c>
      <c r="B10" s="5">
        <v>5549</v>
      </c>
      <c r="C10" s="25">
        <v>0.87</v>
      </c>
      <c r="D10" s="25">
        <v>0.47000000000000003</v>
      </c>
      <c r="E10" s="25">
        <v>0.23</v>
      </c>
      <c r="F10" s="26">
        <v>0.78</v>
      </c>
      <c r="G10" s="27">
        <f t="shared" si="4"/>
        <v>2268.9861000000001</v>
      </c>
      <c r="H10" s="28">
        <f t="shared" si="1"/>
        <v>1110.3549</v>
      </c>
      <c r="I10" s="29">
        <f t="shared" si="2"/>
        <v>3765.5514000000003</v>
      </c>
      <c r="J10" s="6">
        <v>767</v>
      </c>
      <c r="K10" s="30">
        <f t="shared" si="3"/>
        <v>1740312.3387</v>
      </c>
      <c r="L10" s="30">
        <f t="shared" si="0"/>
        <v>851642.20830000006</v>
      </c>
      <c r="M10" s="31">
        <f t="shared" si="0"/>
        <v>2888177.9238</v>
      </c>
    </row>
    <row r="11" spans="1:13" x14ac:dyDescent="0.2">
      <c r="A11" t="s">
        <v>11</v>
      </c>
      <c r="B11" s="5">
        <v>16163</v>
      </c>
      <c r="C11" s="25">
        <v>0.77</v>
      </c>
      <c r="D11" s="25">
        <v>0.34</v>
      </c>
      <c r="E11" s="25">
        <v>0.31</v>
      </c>
      <c r="F11" s="26">
        <v>0.84</v>
      </c>
      <c r="G11" s="27">
        <f t="shared" si="4"/>
        <v>4231.4734000000008</v>
      </c>
      <c r="H11" s="28">
        <f t="shared" si="1"/>
        <v>3858.1080999999999</v>
      </c>
      <c r="I11" s="29">
        <f t="shared" si="2"/>
        <v>10454.2284</v>
      </c>
      <c r="J11" s="6">
        <v>1317</v>
      </c>
      <c r="K11" s="30">
        <f t="shared" si="3"/>
        <v>5572850.4678000007</v>
      </c>
      <c r="L11" s="30">
        <f t="shared" si="0"/>
        <v>5081128.3677000003</v>
      </c>
      <c r="M11" s="31">
        <f t="shared" si="0"/>
        <v>13768218.8028</v>
      </c>
    </row>
    <row r="12" spans="1:13" x14ac:dyDescent="0.2">
      <c r="A12" t="s">
        <v>12</v>
      </c>
      <c r="B12" s="5">
        <v>116459</v>
      </c>
      <c r="C12" s="25">
        <v>0.9</v>
      </c>
      <c r="D12" s="25">
        <v>0.43999999999999995</v>
      </c>
      <c r="E12" s="25">
        <v>0.31</v>
      </c>
      <c r="F12" s="26">
        <v>0.74</v>
      </c>
      <c r="G12" s="27">
        <f t="shared" si="4"/>
        <v>46117.763999999996</v>
      </c>
      <c r="H12" s="28">
        <f t="shared" si="1"/>
        <v>32492.061000000002</v>
      </c>
      <c r="I12" s="29">
        <f t="shared" si="2"/>
        <v>77561.694000000003</v>
      </c>
      <c r="J12" s="6">
        <v>954</v>
      </c>
      <c r="K12" s="30">
        <f t="shared" si="3"/>
        <v>43996346.855999999</v>
      </c>
      <c r="L12" s="30">
        <f t="shared" si="0"/>
        <v>30997426.194000002</v>
      </c>
      <c r="M12" s="31">
        <f t="shared" si="0"/>
        <v>73993856.076000005</v>
      </c>
    </row>
    <row r="13" spans="1:13" x14ac:dyDescent="0.2">
      <c r="A13" t="s">
        <v>13</v>
      </c>
      <c r="B13" s="5">
        <v>67839</v>
      </c>
      <c r="C13" s="25">
        <v>0.84</v>
      </c>
      <c r="D13" s="25">
        <v>0.5</v>
      </c>
      <c r="E13" s="25">
        <v>0.25</v>
      </c>
      <c r="F13" s="26">
        <v>0.73</v>
      </c>
      <c r="G13" s="27">
        <f t="shared" si="4"/>
        <v>28492.379999999997</v>
      </c>
      <c r="H13" s="28">
        <f t="shared" si="1"/>
        <v>14246.189999999999</v>
      </c>
      <c r="I13" s="29">
        <f t="shared" si="2"/>
        <v>41598.874799999998</v>
      </c>
      <c r="J13" s="6">
        <v>755</v>
      </c>
      <c r="K13" s="30">
        <f t="shared" si="3"/>
        <v>21511746.899999999</v>
      </c>
      <c r="L13" s="30">
        <f t="shared" si="0"/>
        <v>10755873.449999999</v>
      </c>
      <c r="M13" s="31">
        <f t="shared" si="0"/>
        <v>31407150.473999999</v>
      </c>
    </row>
    <row r="14" spans="1:13" x14ac:dyDescent="0.2">
      <c r="A14" t="s">
        <v>14</v>
      </c>
      <c r="B14" s="5">
        <v>13717</v>
      </c>
      <c r="C14" s="25">
        <v>0.76</v>
      </c>
      <c r="D14" s="25">
        <v>0.43</v>
      </c>
      <c r="E14" s="25">
        <v>0.32</v>
      </c>
      <c r="F14" s="26">
        <v>0.81</v>
      </c>
      <c r="G14" s="27">
        <f t="shared" si="4"/>
        <v>4482.7155999999995</v>
      </c>
      <c r="H14" s="28">
        <f t="shared" si="1"/>
        <v>3335.9744000000001</v>
      </c>
      <c r="I14" s="29">
        <f t="shared" si="2"/>
        <v>8444.1851999999999</v>
      </c>
      <c r="J14" s="6">
        <v>1224</v>
      </c>
      <c r="K14" s="30">
        <f t="shared" si="3"/>
        <v>5486843.8943999996</v>
      </c>
      <c r="L14" s="30">
        <f t="shared" si="0"/>
        <v>4083232.6655999999</v>
      </c>
      <c r="M14" s="31">
        <f t="shared" si="0"/>
        <v>10335682.684799999</v>
      </c>
    </row>
    <row r="15" spans="1:13" x14ac:dyDescent="0.2">
      <c r="A15" t="s">
        <v>15</v>
      </c>
      <c r="B15" s="5">
        <v>7625</v>
      </c>
      <c r="C15" s="25">
        <v>0.85</v>
      </c>
      <c r="D15" s="25">
        <v>0.35000000000000003</v>
      </c>
      <c r="E15" s="25">
        <v>0.32</v>
      </c>
      <c r="F15" s="26">
        <v>0.71</v>
      </c>
      <c r="G15" s="27">
        <f t="shared" si="4"/>
        <v>2268.4375</v>
      </c>
      <c r="H15" s="28">
        <f t="shared" si="1"/>
        <v>2074</v>
      </c>
      <c r="I15" s="29">
        <f t="shared" si="2"/>
        <v>4601.6875</v>
      </c>
      <c r="J15" s="6">
        <v>590</v>
      </c>
      <c r="K15" s="30">
        <f t="shared" si="3"/>
        <v>1338378.125</v>
      </c>
      <c r="L15" s="30">
        <f t="shared" si="0"/>
        <v>1223660</v>
      </c>
      <c r="M15" s="31">
        <f t="shared" si="0"/>
        <v>2714995.625</v>
      </c>
    </row>
    <row r="16" spans="1:13" x14ac:dyDescent="0.2">
      <c r="A16" t="s">
        <v>16</v>
      </c>
      <c r="B16" s="5">
        <v>111768</v>
      </c>
      <c r="C16" s="25">
        <v>0.89</v>
      </c>
      <c r="D16" s="25">
        <v>0.42000000000000004</v>
      </c>
      <c r="E16" s="25">
        <v>0.27</v>
      </c>
      <c r="F16" s="26">
        <v>0.81</v>
      </c>
      <c r="G16" s="27">
        <f t="shared" si="4"/>
        <v>41778.878400000009</v>
      </c>
      <c r="H16" s="28">
        <f t="shared" si="1"/>
        <v>26857.850400000003</v>
      </c>
      <c r="I16" s="29">
        <f t="shared" si="2"/>
        <v>80573.551200000002</v>
      </c>
      <c r="J16" s="6">
        <v>858</v>
      </c>
      <c r="K16" s="30">
        <f t="shared" si="3"/>
        <v>35846277.667200007</v>
      </c>
      <c r="L16" s="30">
        <f t="shared" si="0"/>
        <v>23044035.643200003</v>
      </c>
      <c r="M16" s="31">
        <f t="shared" si="0"/>
        <v>69132106.9296</v>
      </c>
    </row>
    <row r="17" spans="1:13" x14ac:dyDescent="0.2">
      <c r="A17" t="s">
        <v>17</v>
      </c>
      <c r="B17" s="5">
        <v>43050</v>
      </c>
      <c r="C17" s="25">
        <v>1.34</v>
      </c>
      <c r="D17" s="25">
        <v>0.44</v>
      </c>
      <c r="E17" s="25">
        <v>0.22</v>
      </c>
      <c r="F17" s="26">
        <v>0.78</v>
      </c>
      <c r="G17" s="27">
        <f t="shared" si="4"/>
        <v>25382.28</v>
      </c>
      <c r="H17" s="28">
        <f t="shared" si="1"/>
        <v>12691.14</v>
      </c>
      <c r="I17" s="29">
        <f t="shared" si="2"/>
        <v>44995.86</v>
      </c>
      <c r="J17" s="6">
        <v>378</v>
      </c>
      <c r="K17" s="30">
        <f t="shared" si="3"/>
        <v>9594501.8399999999</v>
      </c>
      <c r="L17" s="30">
        <f t="shared" si="0"/>
        <v>4797250.92</v>
      </c>
      <c r="M17" s="31">
        <f t="shared" si="0"/>
        <v>17008435.080000002</v>
      </c>
    </row>
    <row r="18" spans="1:13" x14ac:dyDescent="0.2">
      <c r="A18" t="s">
        <v>18</v>
      </c>
      <c r="B18" s="5">
        <v>23603</v>
      </c>
      <c r="C18" s="25">
        <v>0.84</v>
      </c>
      <c r="D18" s="25">
        <v>0.36</v>
      </c>
      <c r="E18" s="25">
        <v>0.26</v>
      </c>
      <c r="F18" s="26">
        <v>0.83</v>
      </c>
      <c r="G18" s="27">
        <f t="shared" si="4"/>
        <v>7137.5472</v>
      </c>
      <c r="H18" s="28">
        <f t="shared" si="1"/>
        <v>5154.8951999999999</v>
      </c>
      <c r="I18" s="29">
        <f t="shared" si="2"/>
        <v>16456.011599999998</v>
      </c>
      <c r="J18" s="6">
        <v>439</v>
      </c>
      <c r="K18" s="30">
        <f t="shared" si="3"/>
        <v>3133383.2207999998</v>
      </c>
      <c r="L18" s="30">
        <f t="shared" si="3"/>
        <v>2262998.9928000001</v>
      </c>
      <c r="M18" s="31">
        <f t="shared" si="3"/>
        <v>7224189.0923999995</v>
      </c>
    </row>
    <row r="19" spans="1:13" x14ac:dyDescent="0.2">
      <c r="A19" t="s">
        <v>19</v>
      </c>
      <c r="B19" s="5">
        <v>13749</v>
      </c>
      <c r="C19" s="25">
        <v>0.79</v>
      </c>
      <c r="D19" s="25">
        <v>0.35000000000000003</v>
      </c>
      <c r="E19" s="25">
        <v>0.28000000000000003</v>
      </c>
      <c r="F19" s="26">
        <v>0.77</v>
      </c>
      <c r="G19" s="27">
        <f t="shared" si="4"/>
        <v>3801.5985000000005</v>
      </c>
      <c r="H19" s="28">
        <f t="shared" si="1"/>
        <v>3041.2788000000005</v>
      </c>
      <c r="I19" s="29">
        <f t="shared" si="2"/>
        <v>8363.5167000000001</v>
      </c>
      <c r="J19" s="6">
        <v>521</v>
      </c>
      <c r="K19" s="30">
        <f t="shared" si="3"/>
        <v>1980632.8185000003</v>
      </c>
      <c r="L19" s="30">
        <f t="shared" si="3"/>
        <v>1584506.2548000002</v>
      </c>
      <c r="M19" s="31">
        <f t="shared" si="3"/>
        <v>4357392.2006999999</v>
      </c>
    </row>
    <row r="20" spans="1:13" x14ac:dyDescent="0.2">
      <c r="A20" t="s">
        <v>20</v>
      </c>
      <c r="B20" s="5">
        <v>38255</v>
      </c>
      <c r="C20" s="25">
        <v>0.84</v>
      </c>
      <c r="D20" s="25">
        <v>0.43999999999999995</v>
      </c>
      <c r="E20" s="25">
        <v>0.23</v>
      </c>
      <c r="F20" s="26">
        <v>0.79</v>
      </c>
      <c r="G20" s="27">
        <f t="shared" si="4"/>
        <v>14139.047999999997</v>
      </c>
      <c r="H20" s="28">
        <f t="shared" si="1"/>
        <v>7390.866</v>
      </c>
      <c r="I20" s="29">
        <f t="shared" si="2"/>
        <v>25386.018</v>
      </c>
      <c r="J20" s="6">
        <v>511</v>
      </c>
      <c r="K20" s="30">
        <f t="shared" si="3"/>
        <v>7225053.5279999981</v>
      </c>
      <c r="L20" s="30">
        <f t="shared" si="3"/>
        <v>3776732.5260000001</v>
      </c>
      <c r="M20" s="31">
        <f t="shared" si="3"/>
        <v>12972255.198000001</v>
      </c>
    </row>
    <row r="21" spans="1:13" x14ac:dyDescent="0.2">
      <c r="A21" t="s">
        <v>21</v>
      </c>
      <c r="B21" s="5">
        <v>57575</v>
      </c>
      <c r="C21" s="25">
        <v>0.81</v>
      </c>
      <c r="D21" s="25">
        <v>0.51</v>
      </c>
      <c r="E21" s="25">
        <v>0.21</v>
      </c>
      <c r="F21" s="26">
        <v>0.73</v>
      </c>
      <c r="G21" s="27">
        <f t="shared" si="4"/>
        <v>23784.232500000002</v>
      </c>
      <c r="H21" s="28">
        <f t="shared" si="1"/>
        <v>9793.5074999999997</v>
      </c>
      <c r="I21" s="29">
        <f t="shared" si="2"/>
        <v>34044.097499999996</v>
      </c>
      <c r="J21" s="6">
        <v>696</v>
      </c>
      <c r="K21" s="30">
        <f t="shared" si="3"/>
        <v>16553825.820000002</v>
      </c>
      <c r="L21" s="30">
        <f t="shared" si="3"/>
        <v>6816281.2199999997</v>
      </c>
      <c r="M21" s="31">
        <f t="shared" si="3"/>
        <v>23694691.859999996</v>
      </c>
    </row>
    <row r="22" spans="1:13" x14ac:dyDescent="0.2">
      <c r="A22" t="s">
        <v>22</v>
      </c>
      <c r="B22" s="5">
        <v>13716</v>
      </c>
      <c r="C22" s="25">
        <v>0.86</v>
      </c>
      <c r="D22" s="25">
        <v>0.31</v>
      </c>
      <c r="E22" s="25">
        <v>0.28999999999999998</v>
      </c>
      <c r="F22" s="26">
        <v>0.77</v>
      </c>
      <c r="G22" s="27">
        <f t="shared" si="4"/>
        <v>3656.6856000000002</v>
      </c>
      <c r="H22" s="28">
        <f t="shared" si="1"/>
        <v>3420.7703999999999</v>
      </c>
      <c r="I22" s="29">
        <f t="shared" si="2"/>
        <v>9082.735200000001</v>
      </c>
      <c r="J22" s="6">
        <v>717</v>
      </c>
      <c r="K22" s="30">
        <f t="shared" si="3"/>
        <v>2621843.5752000003</v>
      </c>
      <c r="L22" s="30">
        <f t="shared" si="3"/>
        <v>2452692.3767999997</v>
      </c>
      <c r="M22" s="31">
        <f t="shared" si="3"/>
        <v>6512321.1384000005</v>
      </c>
    </row>
    <row r="23" spans="1:13" x14ac:dyDescent="0.2">
      <c r="A23" t="s">
        <v>23</v>
      </c>
      <c r="B23" s="5">
        <v>56694</v>
      </c>
      <c r="C23" s="25">
        <v>0.85</v>
      </c>
      <c r="D23" s="25">
        <v>0.42000000000000004</v>
      </c>
      <c r="E23" s="25">
        <v>0.26</v>
      </c>
      <c r="F23" s="26">
        <v>0.8</v>
      </c>
      <c r="G23" s="27">
        <f t="shared" si="4"/>
        <v>20239.758000000002</v>
      </c>
      <c r="H23" s="28">
        <f t="shared" si="1"/>
        <v>12529.374000000002</v>
      </c>
      <c r="I23" s="29">
        <f t="shared" si="2"/>
        <v>38551.920000000006</v>
      </c>
      <c r="J23" s="6">
        <v>1091</v>
      </c>
      <c r="K23" s="30">
        <f t="shared" si="3"/>
        <v>22081575.978</v>
      </c>
      <c r="L23" s="30">
        <f t="shared" si="3"/>
        <v>13669547.034000002</v>
      </c>
      <c r="M23" s="31">
        <f t="shared" si="3"/>
        <v>42060144.720000006</v>
      </c>
    </row>
    <row r="24" spans="1:13" x14ac:dyDescent="0.2">
      <c r="A24" t="s">
        <v>24</v>
      </c>
      <c r="B24" s="5">
        <v>95439</v>
      </c>
      <c r="C24" s="25">
        <v>0.92</v>
      </c>
      <c r="D24" s="25">
        <v>0.37</v>
      </c>
      <c r="E24" s="25">
        <v>0.28999999999999998</v>
      </c>
      <c r="F24" s="26">
        <v>0.8</v>
      </c>
      <c r="G24" s="27">
        <f t="shared" si="4"/>
        <v>32487.435600000001</v>
      </c>
      <c r="H24" s="28">
        <f t="shared" si="1"/>
        <v>25463.125199999999</v>
      </c>
      <c r="I24" s="29">
        <f t="shared" si="2"/>
        <v>70243.104000000007</v>
      </c>
      <c r="J24" s="6">
        <v>1022</v>
      </c>
      <c r="K24" s="30">
        <f t="shared" si="3"/>
        <v>33202159.183200002</v>
      </c>
      <c r="L24" s="30">
        <f t="shared" si="3"/>
        <v>26023313.954399999</v>
      </c>
      <c r="M24" s="31">
        <f t="shared" si="3"/>
        <v>71788452.288000003</v>
      </c>
    </row>
    <row r="25" spans="1:13" x14ac:dyDescent="0.2">
      <c r="A25" t="s">
        <v>25</v>
      </c>
      <c r="B25" s="5">
        <v>63273</v>
      </c>
      <c r="C25" s="25">
        <v>0.85</v>
      </c>
      <c r="D25" s="25">
        <v>0.42000000000000004</v>
      </c>
      <c r="E25" s="25">
        <v>0.22</v>
      </c>
      <c r="F25" s="26">
        <v>0.77</v>
      </c>
      <c r="G25" s="27">
        <f t="shared" si="4"/>
        <v>22588.460999999999</v>
      </c>
      <c r="H25" s="28">
        <f t="shared" si="1"/>
        <v>11832.050999999999</v>
      </c>
      <c r="I25" s="29">
        <f t="shared" si="2"/>
        <v>41412.178499999995</v>
      </c>
      <c r="J25" s="6">
        <v>595</v>
      </c>
      <c r="K25" s="30">
        <f t="shared" si="3"/>
        <v>13440134.295</v>
      </c>
      <c r="L25" s="30">
        <f t="shared" si="3"/>
        <v>7040070.3449999997</v>
      </c>
      <c r="M25" s="31">
        <f t="shared" si="3"/>
        <v>24640246.207499996</v>
      </c>
    </row>
    <row r="26" spans="1:13" x14ac:dyDescent="0.2">
      <c r="A26" t="s">
        <v>26</v>
      </c>
      <c r="B26" s="5">
        <v>36652</v>
      </c>
      <c r="C26" s="25">
        <v>0.87</v>
      </c>
      <c r="D26" s="25">
        <v>0.48</v>
      </c>
      <c r="E26" s="25">
        <v>0.22</v>
      </c>
      <c r="F26" s="26">
        <v>0.81</v>
      </c>
      <c r="G26" s="27">
        <f t="shared" si="4"/>
        <v>15305.8752</v>
      </c>
      <c r="H26" s="28">
        <f t="shared" si="1"/>
        <v>7015.1928000000007</v>
      </c>
      <c r="I26" s="29">
        <f t="shared" si="2"/>
        <v>25828.664400000001</v>
      </c>
      <c r="J26" s="6">
        <v>781</v>
      </c>
      <c r="K26" s="30">
        <f t="shared" si="3"/>
        <v>11953888.531200001</v>
      </c>
      <c r="L26" s="30">
        <f t="shared" si="3"/>
        <v>5478865.5768000009</v>
      </c>
      <c r="M26" s="31">
        <f t="shared" si="3"/>
        <v>20172186.896400001</v>
      </c>
    </row>
    <row r="27" spans="1:13" x14ac:dyDescent="0.2">
      <c r="A27" t="s">
        <v>27</v>
      </c>
      <c r="B27" s="5">
        <v>27619</v>
      </c>
      <c r="C27" s="25">
        <v>0.92</v>
      </c>
      <c r="D27" s="25">
        <v>0.59</v>
      </c>
      <c r="E27" s="25">
        <v>0.17</v>
      </c>
      <c r="F27" s="26">
        <v>0.71</v>
      </c>
      <c r="G27" s="27">
        <f t="shared" si="4"/>
        <v>14991.593199999999</v>
      </c>
      <c r="H27" s="28">
        <f t="shared" si="1"/>
        <v>4319.6116000000002</v>
      </c>
      <c r="I27" s="29">
        <f t="shared" si="2"/>
        <v>18040.730799999998</v>
      </c>
      <c r="J27" s="6">
        <v>566</v>
      </c>
      <c r="K27" s="30">
        <f t="shared" si="3"/>
        <v>8485241.7511999998</v>
      </c>
      <c r="L27" s="30">
        <f t="shared" si="3"/>
        <v>2444900.1655999999</v>
      </c>
      <c r="M27" s="31">
        <f t="shared" si="3"/>
        <v>10211053.632799998</v>
      </c>
    </row>
    <row r="28" spans="1:13" x14ac:dyDescent="0.2">
      <c r="A28" t="s">
        <v>28</v>
      </c>
      <c r="B28" s="5">
        <v>46449</v>
      </c>
      <c r="C28" s="25">
        <v>0.86</v>
      </c>
      <c r="D28" s="25">
        <v>0.44999999999999996</v>
      </c>
      <c r="E28" s="25">
        <v>0.22</v>
      </c>
      <c r="F28" s="26">
        <v>0.78</v>
      </c>
      <c r="G28" s="27">
        <f t="shared" si="4"/>
        <v>17975.762999999999</v>
      </c>
      <c r="H28" s="28">
        <f t="shared" si="1"/>
        <v>8788.1507999999994</v>
      </c>
      <c r="I28" s="29">
        <f t="shared" si="2"/>
        <v>31157.9892</v>
      </c>
      <c r="J28" s="6">
        <v>556</v>
      </c>
      <c r="K28" s="30">
        <f t="shared" si="3"/>
        <v>9994524.2280000001</v>
      </c>
      <c r="L28" s="30">
        <f t="shared" si="3"/>
        <v>4886211.8448000001</v>
      </c>
      <c r="M28" s="31">
        <f t="shared" si="3"/>
        <v>17323841.995200001</v>
      </c>
    </row>
    <row r="29" spans="1:13" x14ac:dyDescent="0.2">
      <c r="A29" t="s">
        <v>29</v>
      </c>
      <c r="B29" s="5">
        <v>7043</v>
      </c>
      <c r="C29" s="25">
        <v>0.8</v>
      </c>
      <c r="D29" s="25">
        <v>0.31</v>
      </c>
      <c r="E29" s="25">
        <v>0.32</v>
      </c>
      <c r="F29" s="26">
        <v>0.81</v>
      </c>
      <c r="G29" s="27">
        <f t="shared" si="4"/>
        <v>1746.6640000000002</v>
      </c>
      <c r="H29" s="28">
        <f t="shared" si="1"/>
        <v>1803.0080000000003</v>
      </c>
      <c r="I29" s="29">
        <f t="shared" si="2"/>
        <v>4563.8640000000005</v>
      </c>
      <c r="J29" s="6">
        <v>595</v>
      </c>
      <c r="K29" s="30">
        <f t="shared" si="3"/>
        <v>1039265.0800000001</v>
      </c>
      <c r="L29" s="30">
        <f t="shared" si="3"/>
        <v>1072789.7600000002</v>
      </c>
      <c r="M29" s="31">
        <f t="shared" si="3"/>
        <v>2715499.08</v>
      </c>
    </row>
    <row r="30" spans="1:13" x14ac:dyDescent="0.2">
      <c r="A30" t="s">
        <v>30</v>
      </c>
      <c r="B30" s="5">
        <v>13453</v>
      </c>
      <c r="C30" s="25">
        <v>0.86</v>
      </c>
      <c r="D30" s="25">
        <v>0.44</v>
      </c>
      <c r="E30" s="25">
        <v>0.26</v>
      </c>
      <c r="F30" s="26">
        <v>0.8</v>
      </c>
      <c r="G30" s="27">
        <f t="shared" si="4"/>
        <v>5090.6152000000002</v>
      </c>
      <c r="H30" s="28">
        <f t="shared" si="1"/>
        <v>3008.0907999999999</v>
      </c>
      <c r="I30" s="29">
        <f t="shared" si="2"/>
        <v>9255.6640000000007</v>
      </c>
      <c r="J30" s="6">
        <v>542</v>
      </c>
      <c r="K30" s="30">
        <f t="shared" si="3"/>
        <v>2759113.4384000003</v>
      </c>
      <c r="L30" s="30">
        <f t="shared" si="3"/>
        <v>1630385.2135999999</v>
      </c>
      <c r="M30" s="31">
        <f t="shared" si="3"/>
        <v>5016569.8880000003</v>
      </c>
    </row>
    <row r="31" spans="1:13" x14ac:dyDescent="0.2">
      <c r="A31" t="s">
        <v>31</v>
      </c>
      <c r="B31" s="5">
        <v>16190</v>
      </c>
      <c r="C31" s="25">
        <v>0.96</v>
      </c>
      <c r="D31" s="25">
        <v>0.41000000000000003</v>
      </c>
      <c r="E31" s="25">
        <v>0.3</v>
      </c>
      <c r="F31" s="26">
        <v>0.75</v>
      </c>
      <c r="G31" s="27">
        <f t="shared" si="4"/>
        <v>6372.384</v>
      </c>
      <c r="H31" s="28">
        <f t="shared" si="1"/>
        <v>4662.7199999999993</v>
      </c>
      <c r="I31" s="29">
        <f t="shared" si="2"/>
        <v>11656.8</v>
      </c>
      <c r="J31" s="6">
        <v>798</v>
      </c>
      <c r="K31" s="30">
        <f t="shared" si="3"/>
        <v>5085162.432</v>
      </c>
      <c r="L31" s="30">
        <f t="shared" si="3"/>
        <v>3720850.5599999996</v>
      </c>
      <c r="M31" s="31">
        <f t="shared" si="3"/>
        <v>9302126.3999999985</v>
      </c>
    </row>
    <row r="32" spans="1:13" x14ac:dyDescent="0.2">
      <c r="A32" t="s">
        <v>32</v>
      </c>
      <c r="B32" s="5">
        <v>10995</v>
      </c>
      <c r="C32" s="25">
        <v>0.9</v>
      </c>
      <c r="D32" s="25">
        <v>0.31</v>
      </c>
      <c r="E32" s="25">
        <v>0.31</v>
      </c>
      <c r="F32" s="26">
        <v>0.78</v>
      </c>
      <c r="G32" s="27">
        <f t="shared" si="4"/>
        <v>3067.605</v>
      </c>
      <c r="H32" s="28">
        <f t="shared" si="1"/>
        <v>3067.605</v>
      </c>
      <c r="I32" s="29">
        <f t="shared" si="2"/>
        <v>7718.4900000000007</v>
      </c>
      <c r="J32" s="6">
        <v>849</v>
      </c>
      <c r="K32" s="30">
        <f t="shared" si="3"/>
        <v>2604396.645</v>
      </c>
      <c r="L32" s="30">
        <f t="shared" si="3"/>
        <v>2604396.645</v>
      </c>
      <c r="M32" s="31">
        <f t="shared" si="3"/>
        <v>6552998.0100000007</v>
      </c>
    </row>
    <row r="33" spans="1:13" x14ac:dyDescent="0.2">
      <c r="A33" t="s">
        <v>33</v>
      </c>
      <c r="B33" s="5">
        <v>83246</v>
      </c>
      <c r="C33" s="25">
        <v>0.9</v>
      </c>
      <c r="D33" s="25">
        <v>0.36</v>
      </c>
      <c r="E33" s="25">
        <v>0.34</v>
      </c>
      <c r="F33" s="26">
        <v>0.77</v>
      </c>
      <c r="G33" s="27">
        <f t="shared" si="4"/>
        <v>26971.704000000002</v>
      </c>
      <c r="H33" s="28">
        <f t="shared" si="1"/>
        <v>25473.276000000005</v>
      </c>
      <c r="I33" s="29">
        <f t="shared" si="2"/>
        <v>57689.47800000001</v>
      </c>
      <c r="J33" s="6">
        <v>940</v>
      </c>
      <c r="K33" s="30">
        <f t="shared" si="3"/>
        <v>25353401.760000002</v>
      </c>
      <c r="L33" s="30">
        <f t="shared" si="3"/>
        <v>23944879.440000005</v>
      </c>
      <c r="M33" s="31">
        <f t="shared" si="3"/>
        <v>54228109.320000008</v>
      </c>
    </row>
    <row r="34" spans="1:13" x14ac:dyDescent="0.2">
      <c r="A34" t="s">
        <v>34</v>
      </c>
      <c r="B34" s="5">
        <v>15332</v>
      </c>
      <c r="C34" s="25">
        <v>0.78</v>
      </c>
      <c r="D34" s="25">
        <v>0.37</v>
      </c>
      <c r="E34" s="25">
        <v>0.3</v>
      </c>
      <c r="F34" s="26">
        <v>0.75</v>
      </c>
      <c r="G34" s="27">
        <f t="shared" si="4"/>
        <v>4424.8152</v>
      </c>
      <c r="H34" s="28">
        <f t="shared" si="1"/>
        <v>3587.6880000000001</v>
      </c>
      <c r="I34" s="29">
        <f t="shared" si="2"/>
        <v>8969.2200000000012</v>
      </c>
      <c r="J34" s="6">
        <v>572</v>
      </c>
      <c r="K34" s="30">
        <f t="shared" si="3"/>
        <v>2530994.2944</v>
      </c>
      <c r="L34" s="30">
        <f t="shared" si="3"/>
        <v>2052157.5360000001</v>
      </c>
      <c r="M34" s="31">
        <f t="shared" si="3"/>
        <v>5130393.8400000008</v>
      </c>
    </row>
    <row r="35" spans="1:13" x14ac:dyDescent="0.2">
      <c r="A35" t="s">
        <v>35</v>
      </c>
      <c r="B35" s="5">
        <v>268037</v>
      </c>
      <c r="C35" s="25">
        <v>0.86</v>
      </c>
      <c r="D35" s="25">
        <v>0.34</v>
      </c>
      <c r="E35" s="25">
        <v>0.36</v>
      </c>
      <c r="F35" s="26">
        <v>0.8</v>
      </c>
      <c r="G35" s="27">
        <f t="shared" si="4"/>
        <v>78374.018800000005</v>
      </c>
      <c r="H35" s="28">
        <f t="shared" si="1"/>
        <v>82984.2552</v>
      </c>
      <c r="I35" s="29">
        <f t="shared" si="2"/>
        <v>184409.45600000001</v>
      </c>
      <c r="J35" s="6">
        <v>1032</v>
      </c>
      <c r="K35" s="30">
        <f t="shared" si="3"/>
        <v>80881987.401600003</v>
      </c>
      <c r="L35" s="30">
        <f t="shared" si="3"/>
        <v>85639751.366400003</v>
      </c>
      <c r="M35" s="31">
        <f t="shared" si="3"/>
        <v>190310558.59200001</v>
      </c>
    </row>
    <row r="36" spans="1:13" x14ac:dyDescent="0.2">
      <c r="A36" t="s">
        <v>36</v>
      </c>
      <c r="B36" s="5">
        <v>69928</v>
      </c>
      <c r="C36" s="25">
        <v>0.86</v>
      </c>
      <c r="D36" s="25">
        <v>0.46</v>
      </c>
      <c r="E36" s="25">
        <v>0.26</v>
      </c>
      <c r="F36" s="26">
        <v>0.76</v>
      </c>
      <c r="G36" s="27">
        <f t="shared" si="4"/>
        <v>27663.516800000001</v>
      </c>
      <c r="H36" s="28">
        <f t="shared" si="1"/>
        <v>15635.900800000001</v>
      </c>
      <c r="I36" s="29">
        <f t="shared" si="2"/>
        <v>45704.940800000004</v>
      </c>
      <c r="J36" s="6">
        <v>577</v>
      </c>
      <c r="K36" s="30">
        <f t="shared" si="3"/>
        <v>15961849.193600001</v>
      </c>
      <c r="L36" s="30">
        <f t="shared" si="3"/>
        <v>9021914.7616000008</v>
      </c>
      <c r="M36" s="31">
        <f t="shared" si="3"/>
        <v>26371750.841600001</v>
      </c>
    </row>
    <row r="37" spans="1:13" x14ac:dyDescent="0.2">
      <c r="A37" t="s">
        <v>37</v>
      </c>
      <c r="B37" s="5">
        <v>9239</v>
      </c>
      <c r="C37" s="25">
        <v>0.74</v>
      </c>
      <c r="D37" s="25">
        <v>0.3</v>
      </c>
      <c r="E37" s="25">
        <v>0.32</v>
      </c>
      <c r="F37" s="26">
        <v>0.85</v>
      </c>
      <c r="G37" s="27">
        <f t="shared" si="4"/>
        <v>2051.058</v>
      </c>
      <c r="H37" s="28">
        <f t="shared" si="1"/>
        <v>2187.7952</v>
      </c>
      <c r="I37" s="29">
        <f t="shared" si="2"/>
        <v>5811.3309999999992</v>
      </c>
      <c r="J37" s="6">
        <v>502</v>
      </c>
      <c r="K37" s="30">
        <f t="shared" si="3"/>
        <v>1029631.116</v>
      </c>
      <c r="L37" s="30">
        <f t="shared" si="3"/>
        <v>1098273.1904</v>
      </c>
      <c r="M37" s="31">
        <f t="shared" si="3"/>
        <v>2917288.1619999995</v>
      </c>
    </row>
    <row r="38" spans="1:13" x14ac:dyDescent="0.2">
      <c r="A38" t="s">
        <v>38</v>
      </c>
      <c r="B38" s="5">
        <v>102403</v>
      </c>
      <c r="C38" s="25">
        <v>0.89</v>
      </c>
      <c r="D38" s="25">
        <v>0.43999999999999995</v>
      </c>
      <c r="E38" s="25">
        <v>0.21</v>
      </c>
      <c r="F38" s="26">
        <v>0.82</v>
      </c>
      <c r="G38" s="27">
        <f t="shared" si="4"/>
        <v>40101.014799999997</v>
      </c>
      <c r="H38" s="28">
        <f t="shared" si="1"/>
        <v>19139.120699999999</v>
      </c>
      <c r="I38" s="29">
        <f t="shared" si="2"/>
        <v>74733.709399999992</v>
      </c>
      <c r="J38" s="6">
        <v>580</v>
      </c>
      <c r="K38" s="30">
        <f t="shared" si="3"/>
        <v>23258588.583999999</v>
      </c>
      <c r="L38" s="30">
        <f t="shared" si="3"/>
        <v>11100690.005999999</v>
      </c>
      <c r="M38" s="31">
        <f t="shared" si="3"/>
        <v>43345551.451999992</v>
      </c>
    </row>
    <row r="39" spans="1:13" x14ac:dyDescent="0.2">
      <c r="A39" t="s">
        <v>39</v>
      </c>
      <c r="B39" s="5">
        <v>25659</v>
      </c>
      <c r="C39" s="25">
        <v>0.91</v>
      </c>
      <c r="D39" s="25">
        <v>0.43</v>
      </c>
      <c r="E39" s="25">
        <v>0.23</v>
      </c>
      <c r="F39" s="26">
        <v>0.8</v>
      </c>
      <c r="G39" s="27">
        <f t="shared" si="4"/>
        <v>10040.3667</v>
      </c>
      <c r="H39" s="28">
        <f t="shared" si="1"/>
        <v>5370.4287000000004</v>
      </c>
      <c r="I39" s="29">
        <f t="shared" si="2"/>
        <v>18679.752000000004</v>
      </c>
      <c r="J39" s="6">
        <v>562</v>
      </c>
      <c r="K39" s="30">
        <f t="shared" si="3"/>
        <v>5642686.0854000002</v>
      </c>
      <c r="L39" s="30">
        <f t="shared" si="3"/>
        <v>3018180.9294000003</v>
      </c>
      <c r="M39" s="31">
        <f t="shared" si="3"/>
        <v>10498020.624000002</v>
      </c>
    </row>
    <row r="40" spans="1:13" x14ac:dyDescent="0.2">
      <c r="A40" t="s">
        <v>40</v>
      </c>
      <c r="B40" s="5">
        <v>39649</v>
      </c>
      <c r="C40" s="25">
        <v>0.89</v>
      </c>
      <c r="D40" s="25">
        <v>0.33</v>
      </c>
      <c r="E40" s="25">
        <v>0.32</v>
      </c>
      <c r="F40" s="26">
        <v>0.77</v>
      </c>
      <c r="G40" s="27">
        <f t="shared" si="4"/>
        <v>11644.911300000002</v>
      </c>
      <c r="H40" s="28">
        <f t="shared" si="1"/>
        <v>11292.0352</v>
      </c>
      <c r="I40" s="29">
        <f t="shared" si="2"/>
        <v>27171.459699999999</v>
      </c>
      <c r="J40" s="6">
        <v>745</v>
      </c>
      <c r="K40" s="30">
        <f t="shared" si="3"/>
        <v>8675458.9185000006</v>
      </c>
      <c r="L40" s="30">
        <f t="shared" si="3"/>
        <v>8412566.2239999995</v>
      </c>
      <c r="M40" s="31">
        <f t="shared" si="3"/>
        <v>20242737.476500001</v>
      </c>
    </row>
    <row r="41" spans="1:13" x14ac:dyDescent="0.2">
      <c r="A41" t="s">
        <v>41</v>
      </c>
      <c r="B41" s="5">
        <v>94013</v>
      </c>
      <c r="C41" s="25">
        <v>0.81</v>
      </c>
      <c r="D41" s="25">
        <v>0.42000000000000004</v>
      </c>
      <c r="E41" s="25">
        <v>0.27</v>
      </c>
      <c r="F41" s="26">
        <v>0.77</v>
      </c>
      <c r="G41" s="27">
        <f t="shared" si="4"/>
        <v>31983.222600000001</v>
      </c>
      <c r="H41" s="28">
        <f t="shared" si="1"/>
        <v>20560.643100000001</v>
      </c>
      <c r="I41" s="29">
        <f t="shared" si="2"/>
        <v>58635.908100000001</v>
      </c>
      <c r="J41" s="6">
        <v>645</v>
      </c>
      <c r="K41" s="30">
        <f t="shared" si="3"/>
        <v>20629178.577</v>
      </c>
      <c r="L41" s="30">
        <f t="shared" si="3"/>
        <v>13261614.799500002</v>
      </c>
      <c r="M41" s="31">
        <f t="shared" si="3"/>
        <v>37820160.7245</v>
      </c>
    </row>
    <row r="42" spans="1:13" x14ac:dyDescent="0.2">
      <c r="A42" t="s">
        <v>42</v>
      </c>
      <c r="B42" s="5">
        <v>11103</v>
      </c>
      <c r="C42" s="25">
        <v>0.83</v>
      </c>
      <c r="D42" s="25">
        <v>0.42000000000000004</v>
      </c>
      <c r="E42" s="25">
        <v>0.23</v>
      </c>
      <c r="F42" s="26">
        <v>0.76</v>
      </c>
      <c r="G42" s="27">
        <f t="shared" si="4"/>
        <v>3870.5058000000004</v>
      </c>
      <c r="H42" s="28">
        <f t="shared" si="1"/>
        <v>2119.5626999999999</v>
      </c>
      <c r="I42" s="29">
        <f t="shared" si="2"/>
        <v>7003.7723999999998</v>
      </c>
      <c r="J42" s="6">
        <v>849</v>
      </c>
      <c r="K42" s="30">
        <f t="shared" si="3"/>
        <v>3286059.4242000002</v>
      </c>
      <c r="L42" s="30">
        <f t="shared" si="3"/>
        <v>1799508.7323</v>
      </c>
      <c r="M42" s="31">
        <f t="shared" si="3"/>
        <v>5946202.7675999999</v>
      </c>
    </row>
    <row r="43" spans="1:13" x14ac:dyDescent="0.2">
      <c r="A43" t="s">
        <v>43</v>
      </c>
      <c r="B43" s="5">
        <v>28853</v>
      </c>
      <c r="C43" s="25">
        <v>0.9</v>
      </c>
      <c r="D43" s="25">
        <v>0.51</v>
      </c>
      <c r="E43" s="25">
        <v>0.23</v>
      </c>
      <c r="F43" s="26">
        <v>0.72</v>
      </c>
      <c r="G43" s="27">
        <f t="shared" si="4"/>
        <v>13243.527</v>
      </c>
      <c r="H43" s="28">
        <f t="shared" si="1"/>
        <v>5972.5710000000008</v>
      </c>
      <c r="I43" s="29">
        <f t="shared" si="2"/>
        <v>18696.743999999999</v>
      </c>
      <c r="J43" s="6">
        <v>602</v>
      </c>
      <c r="K43" s="30">
        <f t="shared" si="3"/>
        <v>7972603.2539999997</v>
      </c>
      <c r="L43" s="30">
        <f t="shared" si="3"/>
        <v>3595487.7420000006</v>
      </c>
      <c r="M43" s="31">
        <f t="shared" si="3"/>
        <v>11255439.887999998</v>
      </c>
    </row>
    <row r="44" spans="1:13" x14ac:dyDescent="0.2">
      <c r="A44" t="s">
        <v>44</v>
      </c>
      <c r="B44" s="5">
        <v>6753</v>
      </c>
      <c r="C44" s="25">
        <v>0.8</v>
      </c>
      <c r="D44" s="25">
        <v>0.38</v>
      </c>
      <c r="E44" s="25">
        <v>0.28999999999999998</v>
      </c>
      <c r="F44" s="26">
        <v>0.79</v>
      </c>
      <c r="G44" s="27">
        <f t="shared" si="4"/>
        <v>2052.9120000000003</v>
      </c>
      <c r="H44" s="28">
        <f t="shared" si="1"/>
        <v>1566.6960000000001</v>
      </c>
      <c r="I44" s="29">
        <f t="shared" si="2"/>
        <v>4267.8960000000006</v>
      </c>
      <c r="J44" s="6">
        <v>514</v>
      </c>
      <c r="K44" s="30">
        <f t="shared" si="3"/>
        <v>1055196.7680000002</v>
      </c>
      <c r="L44" s="30">
        <f t="shared" si="3"/>
        <v>805281.74400000006</v>
      </c>
      <c r="M44" s="31">
        <f t="shared" si="3"/>
        <v>2193698.5440000002</v>
      </c>
    </row>
    <row r="45" spans="1:13" x14ac:dyDescent="0.2">
      <c r="A45" t="s">
        <v>45</v>
      </c>
      <c r="B45" s="5">
        <v>39382</v>
      </c>
      <c r="C45" s="25">
        <v>0.92</v>
      </c>
      <c r="D45" s="25">
        <v>0.52</v>
      </c>
      <c r="E45" s="25">
        <v>0.2</v>
      </c>
      <c r="F45" s="26">
        <v>0.75</v>
      </c>
      <c r="G45" s="27">
        <f t="shared" si="4"/>
        <v>18840.348800000003</v>
      </c>
      <c r="H45" s="28">
        <f t="shared" si="1"/>
        <v>7246.2880000000005</v>
      </c>
      <c r="I45" s="29">
        <f t="shared" si="2"/>
        <v>27173.58</v>
      </c>
      <c r="J45" s="6">
        <v>610</v>
      </c>
      <c r="K45" s="30">
        <f t="shared" si="3"/>
        <v>11492612.768000003</v>
      </c>
      <c r="L45" s="30">
        <f t="shared" si="3"/>
        <v>4420235.6800000006</v>
      </c>
      <c r="M45" s="31">
        <f t="shared" si="3"/>
        <v>16575883.800000001</v>
      </c>
    </row>
    <row r="46" spans="1:13" x14ac:dyDescent="0.2">
      <c r="A46" t="s">
        <v>46</v>
      </c>
      <c r="B46" s="5">
        <v>174152</v>
      </c>
      <c r="C46" s="25">
        <v>0.84</v>
      </c>
      <c r="D46" s="25">
        <v>0.49</v>
      </c>
      <c r="E46" s="25">
        <v>0.25</v>
      </c>
      <c r="F46" s="26">
        <v>0.75</v>
      </c>
      <c r="G46" s="27">
        <f t="shared" si="4"/>
        <v>71680.963199999998</v>
      </c>
      <c r="H46" s="28">
        <f t="shared" si="1"/>
        <v>36571.919999999998</v>
      </c>
      <c r="I46" s="29">
        <f t="shared" si="2"/>
        <v>109715.76</v>
      </c>
      <c r="J46" s="6">
        <v>753</v>
      </c>
      <c r="K46" s="30">
        <f t="shared" si="3"/>
        <v>53975765.2896</v>
      </c>
      <c r="L46" s="30">
        <f t="shared" si="3"/>
        <v>27538655.759999998</v>
      </c>
      <c r="M46" s="31">
        <f t="shared" si="3"/>
        <v>82615967.280000001</v>
      </c>
    </row>
    <row r="47" spans="1:13" x14ac:dyDescent="0.2">
      <c r="A47" t="s">
        <v>47</v>
      </c>
      <c r="B47" s="5">
        <v>12521</v>
      </c>
      <c r="C47" s="25">
        <v>0.9</v>
      </c>
      <c r="D47" s="25">
        <v>0.36</v>
      </c>
      <c r="E47" s="25">
        <v>0.27</v>
      </c>
      <c r="F47" s="26">
        <v>0.82</v>
      </c>
      <c r="G47" s="27">
        <f t="shared" si="4"/>
        <v>4056.8039999999996</v>
      </c>
      <c r="H47" s="28">
        <f t="shared" si="1"/>
        <v>3042.6030000000001</v>
      </c>
      <c r="I47" s="29">
        <f t="shared" si="2"/>
        <v>9240.4979999999996</v>
      </c>
      <c r="J47" s="6">
        <v>719</v>
      </c>
      <c r="K47" s="30">
        <f t="shared" si="3"/>
        <v>2916842.0759999999</v>
      </c>
      <c r="L47" s="30">
        <f t="shared" si="3"/>
        <v>2187631.557</v>
      </c>
      <c r="M47" s="31">
        <f t="shared" si="3"/>
        <v>6643918.0619999999</v>
      </c>
    </row>
    <row r="48" spans="1:13" x14ac:dyDescent="0.2">
      <c r="A48" t="s">
        <v>48</v>
      </c>
      <c r="B48" s="5">
        <v>8168</v>
      </c>
      <c r="C48" s="25">
        <v>0.89</v>
      </c>
      <c r="D48" s="25">
        <v>0.33</v>
      </c>
      <c r="E48" s="25">
        <v>0.31</v>
      </c>
      <c r="F48" s="26">
        <v>0.75</v>
      </c>
      <c r="G48" s="27">
        <f t="shared" si="4"/>
        <v>2398.9416000000001</v>
      </c>
      <c r="H48" s="28">
        <f t="shared" si="1"/>
        <v>2253.5512000000003</v>
      </c>
      <c r="I48" s="29">
        <f t="shared" si="2"/>
        <v>5452.14</v>
      </c>
      <c r="J48" s="6">
        <v>800</v>
      </c>
      <c r="K48" s="30">
        <f t="shared" si="3"/>
        <v>1919153.28</v>
      </c>
      <c r="L48" s="30">
        <f t="shared" si="3"/>
        <v>1802840.9600000002</v>
      </c>
      <c r="M48" s="31">
        <f t="shared" si="3"/>
        <v>4361712</v>
      </c>
    </row>
    <row r="49" spans="1:13" x14ac:dyDescent="0.2">
      <c r="A49" t="s">
        <v>49</v>
      </c>
      <c r="B49" s="5">
        <v>56981</v>
      </c>
      <c r="C49" s="25">
        <v>0.85</v>
      </c>
      <c r="D49" s="25">
        <v>0.44999999999999996</v>
      </c>
      <c r="E49" s="25">
        <v>0.25</v>
      </c>
      <c r="F49" s="26">
        <v>0.79</v>
      </c>
      <c r="G49" s="27">
        <f t="shared" si="4"/>
        <v>21795.232499999998</v>
      </c>
      <c r="H49" s="28">
        <f t="shared" si="1"/>
        <v>12108.4625</v>
      </c>
      <c r="I49" s="29">
        <f t="shared" si="2"/>
        <v>38262.741500000004</v>
      </c>
      <c r="J49" s="6">
        <v>815</v>
      </c>
      <c r="K49" s="30">
        <f t="shared" si="3"/>
        <v>17763114.487499997</v>
      </c>
      <c r="L49" s="30">
        <f t="shared" si="3"/>
        <v>9868396.9375</v>
      </c>
      <c r="M49" s="31">
        <f t="shared" si="3"/>
        <v>31184134.322500002</v>
      </c>
    </row>
    <row r="50" spans="1:13" x14ac:dyDescent="0.2">
      <c r="A50" t="s">
        <v>50</v>
      </c>
      <c r="B50" s="5">
        <v>61873</v>
      </c>
      <c r="C50" s="25">
        <v>0.91</v>
      </c>
      <c r="D50" s="25">
        <v>0.36</v>
      </c>
      <c r="E50" s="25">
        <v>0.3</v>
      </c>
      <c r="F50" s="26">
        <v>0.83</v>
      </c>
      <c r="G50" s="27">
        <f t="shared" si="4"/>
        <v>20269.594799999999</v>
      </c>
      <c r="H50" s="28">
        <f t="shared" si="1"/>
        <v>16891.328999999998</v>
      </c>
      <c r="I50" s="29">
        <f t="shared" si="2"/>
        <v>46732.676899999999</v>
      </c>
      <c r="J50" s="6">
        <v>935</v>
      </c>
      <c r="K50" s="30">
        <f t="shared" si="3"/>
        <v>18952071.138</v>
      </c>
      <c r="L50" s="30">
        <f t="shared" si="3"/>
        <v>15793392.614999998</v>
      </c>
      <c r="M50" s="31">
        <f t="shared" si="3"/>
        <v>43695052.901500002</v>
      </c>
    </row>
    <row r="51" spans="1:13" x14ac:dyDescent="0.2">
      <c r="A51" t="s">
        <v>51</v>
      </c>
      <c r="B51" s="5">
        <v>15851</v>
      </c>
      <c r="C51" s="25">
        <v>0.88</v>
      </c>
      <c r="D51" s="25">
        <v>0.38999999999999996</v>
      </c>
      <c r="E51" s="25">
        <v>0.23</v>
      </c>
      <c r="F51" s="26">
        <v>0.75</v>
      </c>
      <c r="G51" s="27">
        <f t="shared" si="4"/>
        <v>5440.0631999999987</v>
      </c>
      <c r="H51" s="28">
        <f t="shared" si="1"/>
        <v>3208.2424000000001</v>
      </c>
      <c r="I51" s="29">
        <f t="shared" si="2"/>
        <v>10461.66</v>
      </c>
      <c r="J51" s="6">
        <v>505</v>
      </c>
      <c r="K51" s="30">
        <f t="shared" si="3"/>
        <v>2747231.9159999993</v>
      </c>
      <c r="L51" s="30">
        <f t="shared" si="3"/>
        <v>1620162.412</v>
      </c>
      <c r="M51" s="31">
        <f t="shared" si="3"/>
        <v>5283138.3</v>
      </c>
    </row>
    <row r="52" spans="1:13" x14ac:dyDescent="0.2">
      <c r="A52" t="s">
        <v>52</v>
      </c>
      <c r="B52" s="5">
        <v>32830</v>
      </c>
      <c r="C52" s="25">
        <v>0.79</v>
      </c>
      <c r="D52" s="25">
        <v>0.36000000000000004</v>
      </c>
      <c r="E52" s="25">
        <v>0.28999999999999998</v>
      </c>
      <c r="F52" s="26">
        <v>0.78</v>
      </c>
      <c r="G52" s="27">
        <f t="shared" si="4"/>
        <v>9336.8520000000008</v>
      </c>
      <c r="H52" s="28">
        <f t="shared" si="1"/>
        <v>7521.3530000000001</v>
      </c>
      <c r="I52" s="29">
        <f t="shared" si="2"/>
        <v>20229.846000000001</v>
      </c>
      <c r="J52" s="6">
        <v>530</v>
      </c>
      <c r="K52" s="30">
        <f t="shared" si="3"/>
        <v>4948531.5600000005</v>
      </c>
      <c r="L52" s="30">
        <f t="shared" si="3"/>
        <v>3986317.09</v>
      </c>
      <c r="M52" s="31">
        <f t="shared" si="3"/>
        <v>10721818.380000001</v>
      </c>
    </row>
    <row r="53" spans="1:13" x14ac:dyDescent="0.2">
      <c r="A53" t="s">
        <v>53</v>
      </c>
      <c r="B53" s="5">
        <v>2692</v>
      </c>
      <c r="C53" s="25">
        <v>0.97</v>
      </c>
      <c r="D53" s="25">
        <v>0.24</v>
      </c>
      <c r="E53" s="25">
        <v>0.37</v>
      </c>
      <c r="F53" s="26">
        <v>0.76</v>
      </c>
      <c r="G53" s="27">
        <f t="shared" si="4"/>
        <v>626.69759999999997</v>
      </c>
      <c r="H53" s="28">
        <f t="shared" si="1"/>
        <v>966.15879999999993</v>
      </c>
      <c r="I53" s="29">
        <f t="shared" si="2"/>
        <v>1984.5423999999998</v>
      </c>
      <c r="J53" s="6">
        <v>497</v>
      </c>
      <c r="K53" s="30">
        <f t="shared" si="3"/>
        <v>311468.7072</v>
      </c>
      <c r="L53" s="30">
        <f t="shared" si="3"/>
        <v>480180.92359999998</v>
      </c>
      <c r="M53" s="31">
        <f t="shared" si="3"/>
        <v>986317.57279999997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15% AMI</vt:lpstr>
      <vt:lpstr>30% AMI</vt:lpstr>
      <vt:lpstr>50% AMI</vt:lpstr>
      <vt:lpstr>80% AMI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Aiken</dc:creator>
  <cp:lastModifiedBy>Claudia Aiken</cp:lastModifiedBy>
  <dcterms:created xsi:type="dcterms:W3CDTF">2021-06-05T12:17:51Z</dcterms:created>
  <dcterms:modified xsi:type="dcterms:W3CDTF">2021-06-15T17:06:52Z</dcterms:modified>
</cp:coreProperties>
</file>