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B7EC1CE-0235-46A2-9910-F171EFF40ECA}" xr6:coauthVersionLast="47" xr6:coauthVersionMax="47" xr10:uidLastSave="{00000000-0000-0000-0000-000000000000}"/>
  <bookViews>
    <workbookView xWindow="-120" yWindow="-120" windowWidth="29040" windowHeight="15720" xr2:uid="{E39F1B53-3127-4D6C-88BD-079CCE5E8692}"/>
  </bookViews>
  <sheets>
    <sheet name="tips" sheetId="1" r:id="rId1"/>
  </sheets>
  <definedNames>
    <definedName name="_xlnm._FilterDatabase" localSheetId="0" hidden="1">tips!$A$1:$I$1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245" i="1"/>
  <c r="K245" i="1" s="1"/>
  <c r="L245" i="1" s="1"/>
  <c r="J244" i="1"/>
  <c r="K244" i="1" s="1"/>
  <c r="L244" i="1" s="1"/>
  <c r="J243" i="1"/>
  <c r="K243" i="1" s="1"/>
  <c r="L243" i="1" s="1"/>
  <c r="J242" i="1"/>
  <c r="K242" i="1" s="1"/>
  <c r="L242" i="1" s="1"/>
  <c r="K241" i="1"/>
  <c r="L241" i="1" s="1"/>
  <c r="J241" i="1"/>
  <c r="K240" i="1"/>
  <c r="L240" i="1" s="1"/>
  <c r="J240" i="1"/>
  <c r="K239" i="1"/>
  <c r="L239" i="1" s="1"/>
  <c r="J239" i="1"/>
  <c r="J238" i="1"/>
  <c r="K238" i="1" s="1"/>
  <c r="L238" i="1" s="1"/>
  <c r="J237" i="1"/>
  <c r="K237" i="1" s="1"/>
  <c r="L237" i="1" s="1"/>
  <c r="J236" i="1"/>
  <c r="K236" i="1" s="1"/>
  <c r="L236" i="1" s="1"/>
  <c r="J235" i="1"/>
  <c r="K235" i="1" s="1"/>
  <c r="L235" i="1" s="1"/>
  <c r="J234" i="1"/>
  <c r="K234" i="1" s="1"/>
  <c r="L234" i="1" s="1"/>
  <c r="K233" i="1"/>
  <c r="L233" i="1" s="1"/>
  <c r="J233" i="1"/>
  <c r="K232" i="1"/>
  <c r="L232" i="1" s="1"/>
  <c r="J232" i="1"/>
  <c r="K231" i="1"/>
  <c r="L231" i="1" s="1"/>
  <c r="J231" i="1"/>
  <c r="J230" i="1"/>
  <c r="K230" i="1" s="1"/>
  <c r="L230" i="1" s="1"/>
  <c r="J229" i="1"/>
  <c r="K229" i="1" s="1"/>
  <c r="L229" i="1" s="1"/>
  <c r="J228" i="1"/>
  <c r="K228" i="1" s="1"/>
  <c r="L228" i="1" s="1"/>
  <c r="J227" i="1"/>
  <c r="K227" i="1" s="1"/>
  <c r="L227" i="1" s="1"/>
  <c r="J226" i="1"/>
  <c r="K226" i="1" s="1"/>
  <c r="L226" i="1" s="1"/>
  <c r="K225" i="1"/>
  <c r="L225" i="1" s="1"/>
  <c r="J225" i="1"/>
  <c r="K224" i="1"/>
  <c r="L224" i="1" s="1"/>
  <c r="J224" i="1"/>
  <c r="K223" i="1"/>
  <c r="L223" i="1" s="1"/>
  <c r="J223" i="1"/>
  <c r="J222" i="1"/>
  <c r="K222" i="1" s="1"/>
  <c r="L222" i="1" s="1"/>
  <c r="J221" i="1"/>
  <c r="K221" i="1" s="1"/>
  <c r="L221" i="1" s="1"/>
  <c r="J220" i="1"/>
  <c r="K220" i="1" s="1"/>
  <c r="L220" i="1" s="1"/>
  <c r="J219" i="1"/>
  <c r="K219" i="1" s="1"/>
  <c r="L219" i="1" s="1"/>
  <c r="J218" i="1"/>
  <c r="K218" i="1" s="1"/>
  <c r="L218" i="1" s="1"/>
  <c r="K217" i="1"/>
  <c r="L217" i="1" s="1"/>
  <c r="J217" i="1"/>
  <c r="K216" i="1"/>
  <c r="L216" i="1" s="1"/>
  <c r="J216" i="1"/>
  <c r="K215" i="1"/>
  <c r="L215" i="1" s="1"/>
  <c r="J215" i="1"/>
  <c r="J214" i="1"/>
  <c r="K214" i="1" s="1"/>
  <c r="L214" i="1" s="1"/>
  <c r="J213" i="1"/>
  <c r="K213" i="1" s="1"/>
  <c r="L213" i="1" s="1"/>
  <c r="J212" i="1"/>
  <c r="K212" i="1" s="1"/>
  <c r="L212" i="1" s="1"/>
  <c r="J211" i="1"/>
  <c r="K211" i="1" s="1"/>
  <c r="L211" i="1" s="1"/>
  <c r="J210" i="1"/>
  <c r="K210" i="1" s="1"/>
  <c r="L210" i="1" s="1"/>
  <c r="K209" i="1"/>
  <c r="L209" i="1" s="1"/>
  <c r="J209" i="1"/>
  <c r="K208" i="1"/>
  <c r="L208" i="1" s="1"/>
  <c r="J208" i="1"/>
  <c r="K207" i="1"/>
  <c r="L207" i="1" s="1"/>
  <c r="J207" i="1"/>
  <c r="J206" i="1"/>
  <c r="K206" i="1" s="1"/>
  <c r="L206" i="1" s="1"/>
  <c r="J205" i="1"/>
  <c r="K205" i="1" s="1"/>
  <c r="L205" i="1" s="1"/>
  <c r="J204" i="1"/>
  <c r="K204" i="1" s="1"/>
  <c r="L204" i="1" s="1"/>
  <c r="J203" i="1"/>
  <c r="K203" i="1" s="1"/>
  <c r="L203" i="1" s="1"/>
  <c r="J202" i="1"/>
  <c r="K202" i="1" s="1"/>
  <c r="L202" i="1" s="1"/>
  <c r="K201" i="1"/>
  <c r="L201" i="1" s="1"/>
  <c r="J201" i="1"/>
  <c r="K200" i="1"/>
  <c r="L200" i="1" s="1"/>
  <c r="J200" i="1"/>
  <c r="K199" i="1"/>
  <c r="L199" i="1" s="1"/>
  <c r="J199" i="1"/>
  <c r="J198" i="1"/>
  <c r="K198" i="1" s="1"/>
  <c r="L198" i="1" s="1"/>
  <c r="J197" i="1"/>
  <c r="K197" i="1" s="1"/>
  <c r="L197" i="1" s="1"/>
  <c r="J196" i="1"/>
  <c r="K196" i="1" s="1"/>
  <c r="L196" i="1" s="1"/>
  <c r="J195" i="1"/>
  <c r="K195" i="1" s="1"/>
  <c r="L195" i="1" s="1"/>
  <c r="J194" i="1"/>
  <c r="K194" i="1" s="1"/>
  <c r="L194" i="1" s="1"/>
  <c r="K193" i="1"/>
  <c r="L193" i="1" s="1"/>
  <c r="J193" i="1"/>
  <c r="K192" i="1"/>
  <c r="L192" i="1" s="1"/>
  <c r="J192" i="1"/>
  <c r="K191" i="1"/>
  <c r="L191" i="1" s="1"/>
  <c r="J191" i="1"/>
  <c r="J190" i="1"/>
  <c r="K190" i="1" s="1"/>
  <c r="L190" i="1" s="1"/>
  <c r="J189" i="1"/>
  <c r="K189" i="1" s="1"/>
  <c r="L189" i="1" s="1"/>
  <c r="J188" i="1"/>
  <c r="K188" i="1" s="1"/>
  <c r="L188" i="1" s="1"/>
  <c r="J187" i="1"/>
  <c r="K187" i="1" s="1"/>
  <c r="L187" i="1" s="1"/>
  <c r="J186" i="1"/>
  <c r="K186" i="1" s="1"/>
  <c r="L186" i="1" s="1"/>
  <c r="K185" i="1"/>
  <c r="L185" i="1" s="1"/>
  <c r="J185" i="1"/>
  <c r="K184" i="1"/>
  <c r="L184" i="1" s="1"/>
  <c r="J184" i="1"/>
  <c r="K183" i="1"/>
  <c r="L183" i="1" s="1"/>
  <c r="J183" i="1"/>
  <c r="J182" i="1"/>
  <c r="K182" i="1" s="1"/>
  <c r="L182" i="1" s="1"/>
  <c r="J181" i="1"/>
  <c r="K181" i="1" s="1"/>
  <c r="L181" i="1" s="1"/>
  <c r="J180" i="1"/>
  <c r="K180" i="1" s="1"/>
  <c r="L180" i="1" s="1"/>
  <c r="J179" i="1"/>
  <c r="K179" i="1" s="1"/>
  <c r="L179" i="1" s="1"/>
  <c r="J178" i="1"/>
  <c r="K178" i="1" s="1"/>
  <c r="L178" i="1" s="1"/>
  <c r="K177" i="1"/>
  <c r="L177" i="1" s="1"/>
  <c r="J177" i="1"/>
  <c r="K176" i="1"/>
  <c r="L176" i="1" s="1"/>
  <c r="J176" i="1"/>
  <c r="K175" i="1"/>
  <c r="L175" i="1" s="1"/>
  <c r="J175" i="1"/>
  <c r="J174" i="1"/>
  <c r="K174" i="1" s="1"/>
  <c r="L174" i="1" s="1"/>
  <c r="J173" i="1"/>
  <c r="K173" i="1" s="1"/>
  <c r="L173" i="1" s="1"/>
  <c r="J172" i="1"/>
  <c r="K172" i="1" s="1"/>
  <c r="L172" i="1" s="1"/>
  <c r="J171" i="1"/>
  <c r="K171" i="1" s="1"/>
  <c r="L171" i="1" s="1"/>
  <c r="J170" i="1"/>
  <c r="K170" i="1" s="1"/>
  <c r="L170" i="1" s="1"/>
  <c r="K169" i="1"/>
  <c r="L169" i="1" s="1"/>
  <c r="J169" i="1"/>
  <c r="K168" i="1"/>
  <c r="L168" i="1" s="1"/>
  <c r="J168" i="1"/>
  <c r="K167" i="1"/>
  <c r="L167" i="1" s="1"/>
  <c r="J167" i="1"/>
  <c r="J166" i="1"/>
  <c r="K166" i="1" s="1"/>
  <c r="L166" i="1" s="1"/>
  <c r="J165" i="1"/>
  <c r="K165" i="1" s="1"/>
  <c r="L165" i="1" s="1"/>
  <c r="J164" i="1"/>
  <c r="K164" i="1" s="1"/>
  <c r="L164" i="1" s="1"/>
  <c r="J163" i="1"/>
  <c r="K163" i="1" s="1"/>
  <c r="L163" i="1" s="1"/>
  <c r="J162" i="1"/>
  <c r="K162" i="1" s="1"/>
  <c r="L162" i="1" s="1"/>
  <c r="K161" i="1"/>
  <c r="L161" i="1" s="1"/>
  <c r="J161" i="1"/>
  <c r="K160" i="1"/>
  <c r="L160" i="1" s="1"/>
  <c r="J160" i="1"/>
  <c r="K159" i="1"/>
  <c r="L159" i="1" s="1"/>
  <c r="J159" i="1"/>
  <c r="J158" i="1"/>
  <c r="K158" i="1" s="1"/>
  <c r="L158" i="1" s="1"/>
  <c r="J157" i="1"/>
  <c r="K157" i="1" s="1"/>
  <c r="L157" i="1" s="1"/>
  <c r="J156" i="1"/>
  <c r="K156" i="1" s="1"/>
  <c r="L156" i="1" s="1"/>
  <c r="J155" i="1"/>
  <c r="K155" i="1" s="1"/>
  <c r="L155" i="1" s="1"/>
  <c r="J154" i="1"/>
  <c r="K154" i="1" s="1"/>
  <c r="L154" i="1" s="1"/>
  <c r="K153" i="1"/>
  <c r="L153" i="1" s="1"/>
  <c r="J153" i="1"/>
  <c r="K152" i="1"/>
  <c r="L152" i="1" s="1"/>
  <c r="J152" i="1"/>
  <c r="K151" i="1"/>
  <c r="L151" i="1" s="1"/>
  <c r="J151" i="1"/>
  <c r="J150" i="1"/>
  <c r="K150" i="1" s="1"/>
  <c r="L150" i="1" s="1"/>
  <c r="J149" i="1"/>
  <c r="K149" i="1" s="1"/>
  <c r="L149" i="1" s="1"/>
  <c r="J148" i="1"/>
  <c r="K148" i="1" s="1"/>
  <c r="L148" i="1" s="1"/>
  <c r="J147" i="1"/>
  <c r="K147" i="1" s="1"/>
  <c r="L147" i="1" s="1"/>
  <c r="J146" i="1"/>
  <c r="K146" i="1" s="1"/>
  <c r="L146" i="1" s="1"/>
  <c r="K145" i="1"/>
  <c r="L145" i="1" s="1"/>
  <c r="J145" i="1"/>
  <c r="K144" i="1"/>
  <c r="L144" i="1" s="1"/>
  <c r="J144" i="1"/>
  <c r="K143" i="1"/>
  <c r="L143" i="1" s="1"/>
  <c r="J143" i="1"/>
  <c r="J142" i="1"/>
  <c r="K142" i="1" s="1"/>
  <c r="L142" i="1" s="1"/>
  <c r="J141" i="1"/>
  <c r="K141" i="1" s="1"/>
  <c r="L141" i="1" s="1"/>
  <c r="J140" i="1"/>
  <c r="K140" i="1" s="1"/>
  <c r="L140" i="1" s="1"/>
  <c r="J139" i="1"/>
  <c r="K139" i="1" s="1"/>
  <c r="L139" i="1" s="1"/>
  <c r="J138" i="1"/>
  <c r="K138" i="1" s="1"/>
  <c r="L138" i="1" s="1"/>
  <c r="K137" i="1"/>
  <c r="L137" i="1" s="1"/>
  <c r="J137" i="1"/>
  <c r="K136" i="1"/>
  <c r="L136" i="1" s="1"/>
  <c r="J136" i="1"/>
  <c r="K135" i="1"/>
  <c r="L135" i="1" s="1"/>
  <c r="J135" i="1"/>
  <c r="J134" i="1"/>
  <c r="K134" i="1" s="1"/>
  <c r="L134" i="1" s="1"/>
  <c r="J133" i="1"/>
  <c r="K133" i="1" s="1"/>
  <c r="L133" i="1" s="1"/>
  <c r="J132" i="1"/>
  <c r="K132" i="1" s="1"/>
  <c r="L132" i="1" s="1"/>
  <c r="J131" i="1"/>
  <c r="K131" i="1" s="1"/>
  <c r="L131" i="1" s="1"/>
  <c r="J130" i="1"/>
  <c r="K130" i="1" s="1"/>
  <c r="L130" i="1" s="1"/>
  <c r="K129" i="1"/>
  <c r="L129" i="1" s="1"/>
  <c r="J129" i="1"/>
  <c r="K128" i="1"/>
  <c r="L128" i="1" s="1"/>
  <c r="J128" i="1"/>
  <c r="K127" i="1"/>
  <c r="L127" i="1" s="1"/>
  <c r="J127" i="1"/>
  <c r="J126" i="1"/>
  <c r="K126" i="1" s="1"/>
  <c r="L126" i="1" s="1"/>
  <c r="J125" i="1"/>
  <c r="K125" i="1" s="1"/>
  <c r="L125" i="1" s="1"/>
  <c r="J124" i="1"/>
  <c r="K124" i="1" s="1"/>
  <c r="L124" i="1" s="1"/>
  <c r="J123" i="1"/>
  <c r="K123" i="1" s="1"/>
  <c r="L123" i="1" s="1"/>
  <c r="J122" i="1"/>
  <c r="K122" i="1" s="1"/>
  <c r="L122" i="1" s="1"/>
  <c r="K121" i="1"/>
  <c r="L121" i="1" s="1"/>
  <c r="J121" i="1"/>
  <c r="K120" i="1"/>
  <c r="L120" i="1" s="1"/>
  <c r="J120" i="1"/>
  <c r="K119" i="1"/>
  <c r="L119" i="1" s="1"/>
  <c r="J119" i="1"/>
  <c r="J118" i="1"/>
  <c r="K118" i="1" s="1"/>
  <c r="L118" i="1" s="1"/>
  <c r="J117" i="1"/>
  <c r="K117" i="1" s="1"/>
  <c r="L117" i="1" s="1"/>
  <c r="J116" i="1"/>
  <c r="K116" i="1" s="1"/>
  <c r="L116" i="1" s="1"/>
  <c r="J115" i="1"/>
  <c r="K115" i="1" s="1"/>
  <c r="L115" i="1" s="1"/>
  <c r="J114" i="1"/>
  <c r="K114" i="1" s="1"/>
  <c r="L114" i="1" s="1"/>
  <c r="K113" i="1"/>
  <c r="L113" i="1" s="1"/>
  <c r="J113" i="1"/>
  <c r="K112" i="1"/>
  <c r="L112" i="1" s="1"/>
  <c r="J112" i="1"/>
  <c r="K111" i="1"/>
  <c r="L111" i="1" s="1"/>
  <c r="J111" i="1"/>
  <c r="J110" i="1"/>
  <c r="K110" i="1" s="1"/>
  <c r="L110" i="1" s="1"/>
  <c r="J109" i="1"/>
  <c r="K109" i="1" s="1"/>
  <c r="L109" i="1" s="1"/>
  <c r="J108" i="1"/>
  <c r="K108" i="1" s="1"/>
  <c r="L108" i="1" s="1"/>
  <c r="J107" i="1"/>
  <c r="K107" i="1" s="1"/>
  <c r="L107" i="1" s="1"/>
  <c r="J106" i="1"/>
  <c r="K106" i="1" s="1"/>
  <c r="L106" i="1" s="1"/>
  <c r="K105" i="1"/>
  <c r="L105" i="1" s="1"/>
  <c r="J105" i="1"/>
  <c r="K104" i="1"/>
  <c r="L104" i="1" s="1"/>
  <c r="J104" i="1"/>
  <c r="K103" i="1"/>
  <c r="L103" i="1" s="1"/>
  <c r="J103" i="1"/>
  <c r="J102" i="1"/>
  <c r="K102" i="1" s="1"/>
  <c r="L102" i="1" s="1"/>
  <c r="J101" i="1"/>
  <c r="K101" i="1" s="1"/>
  <c r="L101" i="1" s="1"/>
  <c r="J100" i="1"/>
  <c r="K100" i="1" s="1"/>
  <c r="L100" i="1" s="1"/>
  <c r="J99" i="1"/>
  <c r="K99" i="1" s="1"/>
  <c r="L99" i="1" s="1"/>
  <c r="J98" i="1"/>
  <c r="K98" i="1" s="1"/>
  <c r="L98" i="1" s="1"/>
  <c r="K97" i="1"/>
  <c r="L97" i="1" s="1"/>
  <c r="J97" i="1"/>
  <c r="K96" i="1"/>
  <c r="L96" i="1" s="1"/>
  <c r="J96" i="1"/>
  <c r="K95" i="1"/>
  <c r="L95" i="1" s="1"/>
  <c r="J95" i="1"/>
  <c r="J94" i="1"/>
  <c r="K94" i="1" s="1"/>
  <c r="L94" i="1" s="1"/>
  <c r="J93" i="1"/>
  <c r="K93" i="1" s="1"/>
  <c r="L93" i="1" s="1"/>
  <c r="J92" i="1"/>
  <c r="K92" i="1" s="1"/>
  <c r="L92" i="1" s="1"/>
  <c r="J91" i="1"/>
  <c r="K91" i="1" s="1"/>
  <c r="L91" i="1" s="1"/>
  <c r="J90" i="1"/>
  <c r="K90" i="1" s="1"/>
  <c r="L90" i="1" s="1"/>
  <c r="K89" i="1"/>
  <c r="L89" i="1" s="1"/>
  <c r="J89" i="1"/>
  <c r="K88" i="1"/>
  <c r="L88" i="1" s="1"/>
  <c r="J88" i="1"/>
  <c r="K87" i="1"/>
  <c r="L87" i="1" s="1"/>
  <c r="J87" i="1"/>
  <c r="J86" i="1"/>
  <c r="K86" i="1" s="1"/>
  <c r="L86" i="1" s="1"/>
  <c r="J85" i="1"/>
  <c r="K85" i="1" s="1"/>
  <c r="L85" i="1" s="1"/>
  <c r="J84" i="1"/>
  <c r="K84" i="1" s="1"/>
  <c r="L84" i="1" s="1"/>
  <c r="J83" i="1"/>
  <c r="K83" i="1" s="1"/>
  <c r="L83" i="1" s="1"/>
  <c r="J82" i="1"/>
  <c r="K82" i="1" s="1"/>
  <c r="L82" i="1" s="1"/>
  <c r="K81" i="1"/>
  <c r="L81" i="1" s="1"/>
  <c r="J81" i="1"/>
  <c r="K80" i="1"/>
  <c r="L80" i="1" s="1"/>
  <c r="J80" i="1"/>
  <c r="K79" i="1"/>
  <c r="L79" i="1" s="1"/>
  <c r="J79" i="1"/>
  <c r="J78" i="1"/>
  <c r="K78" i="1" s="1"/>
  <c r="L78" i="1" s="1"/>
  <c r="J77" i="1"/>
  <c r="K77" i="1" s="1"/>
  <c r="L77" i="1" s="1"/>
  <c r="J76" i="1"/>
  <c r="K76" i="1" s="1"/>
  <c r="L76" i="1" s="1"/>
  <c r="J75" i="1"/>
  <c r="K75" i="1" s="1"/>
  <c r="L75" i="1" s="1"/>
  <c r="J74" i="1"/>
  <c r="K74" i="1" s="1"/>
  <c r="L74" i="1" s="1"/>
  <c r="K73" i="1"/>
  <c r="L73" i="1" s="1"/>
  <c r="J73" i="1"/>
  <c r="K72" i="1"/>
  <c r="L72" i="1" s="1"/>
  <c r="J72" i="1"/>
  <c r="K71" i="1"/>
  <c r="L71" i="1" s="1"/>
  <c r="J71" i="1"/>
  <c r="J70" i="1"/>
  <c r="K70" i="1" s="1"/>
  <c r="L70" i="1" s="1"/>
  <c r="J69" i="1"/>
  <c r="K69" i="1" s="1"/>
  <c r="L69" i="1" s="1"/>
  <c r="J68" i="1"/>
  <c r="K68" i="1" s="1"/>
  <c r="L68" i="1" s="1"/>
  <c r="J67" i="1"/>
  <c r="K67" i="1" s="1"/>
  <c r="L67" i="1" s="1"/>
  <c r="J66" i="1"/>
  <c r="K66" i="1" s="1"/>
  <c r="L66" i="1" s="1"/>
  <c r="K65" i="1"/>
  <c r="L65" i="1" s="1"/>
  <c r="J65" i="1"/>
  <c r="K64" i="1"/>
  <c r="L64" i="1" s="1"/>
  <c r="J64" i="1"/>
  <c r="K63" i="1"/>
  <c r="L63" i="1" s="1"/>
  <c r="J63" i="1"/>
  <c r="J62" i="1"/>
  <c r="K62" i="1" s="1"/>
  <c r="L62" i="1" s="1"/>
  <c r="J61" i="1"/>
  <c r="K61" i="1" s="1"/>
  <c r="L61" i="1" s="1"/>
  <c r="J60" i="1"/>
  <c r="K60" i="1" s="1"/>
  <c r="L60" i="1" s="1"/>
  <c r="J59" i="1"/>
  <c r="K59" i="1" s="1"/>
  <c r="L59" i="1" s="1"/>
  <c r="J58" i="1"/>
  <c r="K58" i="1" s="1"/>
  <c r="L58" i="1" s="1"/>
  <c r="K57" i="1"/>
  <c r="L57" i="1" s="1"/>
  <c r="J57" i="1"/>
  <c r="K56" i="1"/>
  <c r="L56" i="1" s="1"/>
  <c r="J56" i="1"/>
  <c r="K55" i="1"/>
  <c r="L55" i="1" s="1"/>
  <c r="J55" i="1"/>
  <c r="J54" i="1"/>
  <c r="K54" i="1" s="1"/>
  <c r="L54" i="1" s="1"/>
  <c r="J53" i="1"/>
  <c r="K53" i="1" s="1"/>
  <c r="L53" i="1" s="1"/>
  <c r="J52" i="1"/>
  <c r="K52" i="1" s="1"/>
  <c r="L52" i="1" s="1"/>
  <c r="J51" i="1"/>
  <c r="K51" i="1" s="1"/>
  <c r="L51" i="1" s="1"/>
  <c r="J50" i="1"/>
  <c r="K50" i="1" s="1"/>
  <c r="L50" i="1" s="1"/>
  <c r="K49" i="1"/>
  <c r="L49" i="1" s="1"/>
  <c r="J49" i="1"/>
  <c r="K48" i="1"/>
  <c r="L48" i="1" s="1"/>
  <c r="J48" i="1"/>
  <c r="K47" i="1"/>
  <c r="L47" i="1" s="1"/>
  <c r="J47" i="1"/>
  <c r="J46" i="1"/>
  <c r="K46" i="1" s="1"/>
  <c r="L46" i="1" s="1"/>
  <c r="J45" i="1"/>
  <c r="K45" i="1" s="1"/>
  <c r="L45" i="1" s="1"/>
  <c r="J44" i="1"/>
  <c r="K44" i="1" s="1"/>
  <c r="L44" i="1" s="1"/>
  <c r="J43" i="1"/>
  <c r="K43" i="1" s="1"/>
  <c r="L43" i="1" s="1"/>
  <c r="J42" i="1"/>
  <c r="K42" i="1" s="1"/>
  <c r="L42" i="1" s="1"/>
  <c r="K41" i="1"/>
  <c r="L41" i="1" s="1"/>
  <c r="J41" i="1"/>
  <c r="K40" i="1"/>
  <c r="L40" i="1" s="1"/>
  <c r="J40" i="1"/>
  <c r="K39" i="1"/>
  <c r="L39" i="1" s="1"/>
  <c r="J39" i="1"/>
  <c r="J38" i="1"/>
  <c r="K38" i="1" s="1"/>
  <c r="L38" i="1" s="1"/>
  <c r="J37" i="1"/>
  <c r="K37" i="1" s="1"/>
  <c r="L37" i="1" s="1"/>
  <c r="J36" i="1"/>
  <c r="K36" i="1" s="1"/>
  <c r="L36" i="1" s="1"/>
  <c r="J35" i="1"/>
  <c r="K35" i="1" s="1"/>
  <c r="L35" i="1" s="1"/>
  <c r="J34" i="1"/>
  <c r="K34" i="1" s="1"/>
  <c r="L34" i="1" s="1"/>
  <c r="K33" i="1"/>
  <c r="L33" i="1" s="1"/>
  <c r="J33" i="1"/>
  <c r="K32" i="1"/>
  <c r="L32" i="1" s="1"/>
  <c r="J32" i="1"/>
  <c r="K31" i="1"/>
  <c r="L31" i="1" s="1"/>
  <c r="J31" i="1"/>
  <c r="J30" i="1"/>
  <c r="K30" i="1" s="1"/>
  <c r="L30" i="1" s="1"/>
  <c r="J29" i="1"/>
  <c r="K29" i="1" s="1"/>
  <c r="L29" i="1" s="1"/>
  <c r="J28" i="1"/>
  <c r="K28" i="1" s="1"/>
  <c r="L28" i="1" s="1"/>
  <c r="J27" i="1"/>
  <c r="K27" i="1" s="1"/>
  <c r="L27" i="1" s="1"/>
  <c r="J26" i="1"/>
  <c r="K26" i="1" s="1"/>
  <c r="L26" i="1" s="1"/>
  <c r="K25" i="1"/>
  <c r="L25" i="1" s="1"/>
  <c r="J25" i="1"/>
  <c r="K24" i="1"/>
  <c r="L24" i="1" s="1"/>
  <c r="J24" i="1"/>
  <c r="K23" i="1"/>
  <c r="L23" i="1" s="1"/>
  <c r="J23" i="1"/>
  <c r="J22" i="1"/>
  <c r="K22" i="1" s="1"/>
  <c r="L22" i="1" s="1"/>
  <c r="J21" i="1"/>
  <c r="K21" i="1" s="1"/>
  <c r="L21" i="1" s="1"/>
  <c r="J20" i="1"/>
  <c r="K20" i="1" s="1"/>
  <c r="L20" i="1" s="1"/>
  <c r="J19" i="1"/>
  <c r="K19" i="1" s="1"/>
  <c r="L19" i="1" s="1"/>
  <c r="J18" i="1"/>
  <c r="K18" i="1" s="1"/>
  <c r="L18" i="1" s="1"/>
  <c r="K17" i="1"/>
  <c r="L17" i="1" s="1"/>
  <c r="J17" i="1"/>
  <c r="K16" i="1"/>
  <c r="L16" i="1" s="1"/>
  <c r="J16" i="1"/>
  <c r="K15" i="1"/>
  <c r="L15" i="1" s="1"/>
  <c r="J15" i="1"/>
  <c r="J14" i="1"/>
  <c r="K14" i="1" s="1"/>
  <c r="L14" i="1" s="1"/>
  <c r="J13" i="1"/>
  <c r="K13" i="1" s="1"/>
  <c r="L13" i="1" s="1"/>
  <c r="J12" i="1"/>
  <c r="K12" i="1" s="1"/>
  <c r="L12" i="1" s="1"/>
  <c r="J11" i="1"/>
  <c r="K11" i="1" s="1"/>
  <c r="L11" i="1" s="1"/>
  <c r="J10" i="1"/>
  <c r="K10" i="1" s="1"/>
  <c r="L10" i="1" s="1"/>
  <c r="K9" i="1"/>
  <c r="L9" i="1" s="1"/>
  <c r="J9" i="1"/>
  <c r="K8" i="1"/>
  <c r="L8" i="1" s="1"/>
  <c r="J8" i="1"/>
  <c r="K7" i="1"/>
  <c r="L7" i="1" s="1"/>
  <c r="J7" i="1"/>
  <c r="J6" i="1"/>
  <c r="K6" i="1" s="1"/>
  <c r="L6" i="1" s="1"/>
  <c r="J5" i="1"/>
  <c r="K5" i="1" s="1"/>
  <c r="L5" i="1" s="1"/>
  <c r="J4" i="1"/>
  <c r="K4" i="1" s="1"/>
  <c r="L4" i="1" s="1"/>
  <c r="J3" i="1"/>
  <c r="K3" i="1" s="1"/>
  <c r="L3" i="1" s="1"/>
  <c r="K2" i="1"/>
  <c r="L2" i="1" s="1"/>
  <c r="P18" i="1"/>
  <c r="P16" i="1" l="1"/>
  <c r="P17" i="1" s="1"/>
  <c r="P19" i="1" s="1"/>
</calcChain>
</file>

<file path=xl/sharedStrings.xml><?xml version="1.0" encoding="utf-8"?>
<sst xmlns="http://schemas.openxmlformats.org/spreadsheetml/2006/main" count="65" uniqueCount="52">
  <si>
    <t>smoker</t>
  </si>
  <si>
    <t>day</t>
  </si>
  <si>
    <t>time</t>
  </si>
  <si>
    <t>size</t>
  </si>
  <si>
    <t>total_bill</t>
  </si>
  <si>
    <t>tip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</si>
  <si>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</si>
  <si>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</si>
  <si>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</si>
  <si>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</si>
  <si>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</si>
  <si>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</si>
  <si>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</si>
  <si>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</si>
  <si>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</si>
  <si>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</si>
  <si>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</si>
  <si>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</si>
  <si>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Thur</t>
  </si>
  <si>
    <t>Fri</t>
  </si>
  <si>
    <t>Is_Smoker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</si>
  <si>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</si>
  <si>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</si>
  <si>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</si>
  <si>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</si>
  <si>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</si>
  <si>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</si>
  <si>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</si>
  <si>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</si>
  <si>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</si>
  <si>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</si>
  <si>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</si>
  <si>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</si>
  <si>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</si>
  <si>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</si>
  <si>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</si>
  <si>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</si>
  <si>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</si>
  <si>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</si>
  <si>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</si>
  <si>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</si>
  <si>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</si>
  <si>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</si>
  <si>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</si>
  <si>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</si>
  <si>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Tip</t>
  </si>
  <si>
    <t>Error</t>
  </si>
  <si>
    <t>Square of Error</t>
  </si>
  <si>
    <t>MSE</t>
  </si>
  <si>
    <t>RMSE</t>
  </si>
  <si>
    <t>Average of tips</t>
  </si>
  <si>
    <t>% of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</si>
</sst>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4" borderId="2" applyNumberFormat="0" applyFont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5" fillId="5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2" fillId="3" borderId="1" xfId="1"/>
    <xf numFmtId="0" fontId="3" fillId="2" borderId="1" xfId="3" applyFill="1" applyBorder="1" applyAlignment="1"/>
    <xf numFmtId="0" fontId="0" fillId="4" borderId="2" xfId="2" applyFont="1"/>
  </cellXfs>
  <cellStyles count="4">
    <cellStyle name="Calculation" xfId="1" builtinId="22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AC245"/>
  <sheetViews>
    <sheetView tabSelected="1" topLeftCell="F1" zoomScale="70" zoomScaleNormal="70" workbookViewId="0">
      <selection activeCell="Q20" sqref="Q20"/>
    </sheetView>
  </sheetViews>
  <sheetFormatPr defaultColWidth="13.42578125" defaultRowHeight="15" x14ac:dyDescent="0.25"/>
  <cols>
    <col min="12" max="12" width="16.85546875" customWidth="1"/>
    <col min="14" max="14" width="16.7109375" customWidth="1"/>
    <col min="15" max="15" width="17.5703125" customWidth="1"/>
    <col min="21" max="21" width="45" customWidth="1"/>
    <col min="22" max="22" width="16.5703125" customWidth="1"/>
  </cols>
  <sheetData>
    <row r="1" spans="1:22" ht="15.75" x14ac:dyDescent="0.25">
      <c r="A1" s="5" t="s">
        <v>7</v>
      </c>
      <c r="B1" s="5" t="s">
        <v>20</v>
      </c>
      <c r="C1" s="5" t="s">
        <v>18</v>
      </c>
      <c r="D1" s="5" t="s">
        <v>19</v>
      </c>
      <c r="E1" s="5" t="s">
        <v>17</v>
      </c>
      <c r="F1" s="5" t="s">
        <v>6</v>
      </c>
      <c r="G1" s="5" t="s">
        <v>3</v>
      </c>
      <c r="H1" s="5" t="s">
        <v>4</v>
      </c>
      <c r="I1" s="5" t="s">
        <v>5</v>
      </c>
      <c r="J1" s="5" t="s">
        <v>45</v>
      </c>
      <c r="K1" s="5" t="s">
        <v>46</v>
      </c>
      <c r="L1" s="5" t="s">
        <v>47</v>
      </c>
    </row>
    <row r="2" spans="1:22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2</v>
      </c>
      <c r="H2" s="6">
        <v>16.989999999999998</v>
      </c>
      <c r="I2" s="6">
        <v>1.01</v>
      </c>
      <c r="J2" s="8">
        <f>H2*$P$11+$P$12</f>
        <v>2.451799456005689</v>
      </c>
      <c r="K2" s="8">
        <f t="shared" ref="K2:K65" si="0">I2-J2</f>
        <v>-1.441799456005689</v>
      </c>
      <c r="L2" s="8">
        <f t="shared" ref="L2:L65" si="1">K2*K2</f>
        <v>2.0787856713383008</v>
      </c>
      <c r="T2" s="10" t="s">
        <v>8</v>
      </c>
      <c r="U2" s="10" t="s">
        <v>9</v>
      </c>
    </row>
    <row r="3" spans="1:22" x14ac:dyDescent="0.25">
      <c r="A3" s="7">
        <v>1</v>
      </c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v>3</v>
      </c>
      <c r="H3" s="7">
        <v>10.34</v>
      </c>
      <c r="I3" s="7">
        <v>1.66</v>
      </c>
      <c r="J3" s="8">
        <f t="shared" ref="J2:J65" si="2">H3*$P$11+$P$12</f>
        <v>1.8234608661805725</v>
      </c>
      <c r="K3" s="8">
        <f t="shared" si="0"/>
        <v>-0.16346086618057254</v>
      </c>
      <c r="L3" s="8">
        <f t="shared" si="1"/>
        <v>2.6719454772503044E-2</v>
      </c>
      <c r="T3" s="10" t="s">
        <v>0</v>
      </c>
      <c r="U3" s="10" t="s">
        <v>10</v>
      </c>
    </row>
    <row r="4" spans="1:22" x14ac:dyDescent="0.25">
      <c r="A4" s="6">
        <v>1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3</v>
      </c>
      <c r="H4" s="6">
        <v>21.01</v>
      </c>
      <c r="I4" s="6">
        <v>3.5</v>
      </c>
      <c r="J4" s="8">
        <f t="shared" si="2"/>
        <v>2.8316372200804216</v>
      </c>
      <c r="K4" s="8">
        <f t="shared" si="0"/>
        <v>0.66836277991957838</v>
      </c>
      <c r="L4" s="8">
        <f t="shared" si="1"/>
        <v>0.44670880558182674</v>
      </c>
      <c r="T4" s="10" t="s">
        <v>1</v>
      </c>
      <c r="U4" s="10" t="s">
        <v>11</v>
      </c>
    </row>
    <row r="5" spans="1:22" x14ac:dyDescent="0.25">
      <c r="A5" s="7">
        <v>1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2</v>
      </c>
      <c r="H5" s="7">
        <v>23.68</v>
      </c>
      <c r="I5" s="7">
        <v>3.31</v>
      </c>
      <c r="J5" s="8">
        <f t="shared" si="2"/>
        <v>3.0839175260703557</v>
      </c>
      <c r="K5" s="8">
        <f t="shared" si="0"/>
        <v>0.22608247392964431</v>
      </c>
      <c r="L5" s="8">
        <f t="shared" si="1"/>
        <v>5.1113285018148297E-2</v>
      </c>
      <c r="T5" s="10" t="s">
        <v>2</v>
      </c>
      <c r="U5" s="10" t="s">
        <v>12</v>
      </c>
    </row>
    <row r="6" spans="1:22" x14ac:dyDescent="0.2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4</v>
      </c>
      <c r="H6" s="6">
        <v>24.59</v>
      </c>
      <c r="I6" s="6">
        <v>3.61</v>
      </c>
      <c r="J6" s="8">
        <f t="shared" si="2"/>
        <v>3.1699007015201079</v>
      </c>
      <c r="K6" s="8">
        <f t="shared" si="0"/>
        <v>0.44009929847989193</v>
      </c>
      <c r="L6" s="8">
        <f t="shared" si="1"/>
        <v>0.19368739252249301</v>
      </c>
      <c r="T6" s="10" t="s">
        <v>3</v>
      </c>
      <c r="U6" s="10" t="s">
        <v>13</v>
      </c>
    </row>
    <row r="7" spans="1:22" x14ac:dyDescent="0.25">
      <c r="A7" s="7">
        <v>1</v>
      </c>
      <c r="B7" s="7">
        <v>0</v>
      </c>
      <c r="C7" s="7">
        <v>0</v>
      </c>
      <c r="D7" s="7">
        <v>0</v>
      </c>
      <c r="E7" s="7">
        <v>0</v>
      </c>
      <c r="F7" s="7">
        <v>1</v>
      </c>
      <c r="G7" s="7">
        <v>4</v>
      </c>
      <c r="H7" s="7">
        <v>25.29</v>
      </c>
      <c r="I7" s="7">
        <v>4.71</v>
      </c>
      <c r="J7" s="8">
        <f t="shared" si="2"/>
        <v>3.2360416057122254</v>
      </c>
      <c r="K7" s="8">
        <f t="shared" si="0"/>
        <v>1.4739583942877745</v>
      </c>
      <c r="L7" s="8">
        <f t="shared" si="1"/>
        <v>2.1725533480913946</v>
      </c>
      <c r="T7" s="10" t="s">
        <v>14</v>
      </c>
      <c r="U7" s="10" t="s">
        <v>15</v>
      </c>
    </row>
    <row r="8" spans="1:22" x14ac:dyDescent="0.25">
      <c r="A8" s="6">
        <v>1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2</v>
      </c>
      <c r="H8" s="6">
        <v>8.77</v>
      </c>
      <c r="I8" s="6">
        <v>2</v>
      </c>
      <c r="J8" s="8">
        <f t="shared" si="2"/>
        <v>1.6751162667782518</v>
      </c>
      <c r="K8" s="8">
        <f t="shared" si="0"/>
        <v>0.32488373322174824</v>
      </c>
      <c r="L8" s="8">
        <f t="shared" si="1"/>
        <v>0.10554944011210007</v>
      </c>
      <c r="T8" s="10" t="s">
        <v>5</v>
      </c>
      <c r="U8" s="10" t="s">
        <v>16</v>
      </c>
    </row>
    <row r="9" spans="1:22" x14ac:dyDescent="0.25">
      <c r="A9" s="7">
        <v>1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4</v>
      </c>
      <c r="H9" s="7">
        <v>26.88</v>
      </c>
      <c r="I9" s="7">
        <v>3.12</v>
      </c>
      <c r="J9" s="8">
        <f t="shared" si="2"/>
        <v>3.3862759452343214</v>
      </c>
      <c r="K9" s="8">
        <f t="shared" si="0"/>
        <v>-0.2662759452343213</v>
      </c>
      <c r="L9" s="8">
        <f t="shared" si="1"/>
        <v>7.0902879010431269E-2</v>
      </c>
    </row>
    <row r="10" spans="1:22" x14ac:dyDescent="0.25">
      <c r="A10" s="6">
        <v>1</v>
      </c>
      <c r="B10" s="6">
        <v>0</v>
      </c>
      <c r="C10" s="6">
        <v>0</v>
      </c>
      <c r="D10" s="6">
        <v>0</v>
      </c>
      <c r="E10" s="6">
        <v>0</v>
      </c>
      <c r="F10" s="6">
        <v>1</v>
      </c>
      <c r="G10" s="6">
        <v>2</v>
      </c>
      <c r="H10" s="6">
        <v>15.04</v>
      </c>
      <c r="I10" s="6">
        <v>1.96</v>
      </c>
      <c r="J10" s="8">
        <f t="shared" si="2"/>
        <v>2.2675497943276475</v>
      </c>
      <c r="K10" s="8">
        <f t="shared" si="0"/>
        <v>-0.30754979432764751</v>
      </c>
      <c r="L10" s="8">
        <f t="shared" si="1"/>
        <v>9.4586875990978286E-2</v>
      </c>
    </row>
    <row r="11" spans="1:22" ht="15.75" x14ac:dyDescent="0.25">
      <c r="A11" s="7">
        <v>1</v>
      </c>
      <c r="B11" s="7">
        <v>0</v>
      </c>
      <c r="C11" s="7">
        <v>0</v>
      </c>
      <c r="D11" s="7">
        <v>0</v>
      </c>
      <c r="E11" s="7">
        <v>0</v>
      </c>
      <c r="F11" s="7">
        <v>1</v>
      </c>
      <c r="G11" s="7">
        <v>2</v>
      </c>
      <c r="H11" s="7">
        <v>14.78</v>
      </c>
      <c r="I11" s="7">
        <v>3.23</v>
      </c>
      <c r="J11" s="8">
        <f t="shared" si="2"/>
        <v>2.2429831727705754</v>
      </c>
      <c r="K11" s="8">
        <f t="shared" si="0"/>
        <v>0.98701682722942463</v>
      </c>
      <c r="L11" s="8">
        <f t="shared" si="1"/>
        <v>0.97420221723403988</v>
      </c>
      <c r="O11" s="5" t="s">
        <v>4</v>
      </c>
      <c r="P11" s="9">
        <v>9.4487005988739353E-2</v>
      </c>
    </row>
    <row r="12" spans="1:22" ht="15.75" x14ac:dyDescent="0.25">
      <c r="A12" s="6">
        <v>1</v>
      </c>
      <c r="B12" s="6">
        <v>0</v>
      </c>
      <c r="C12" s="6">
        <v>0</v>
      </c>
      <c r="D12" s="6">
        <v>0</v>
      </c>
      <c r="E12" s="6">
        <v>0</v>
      </c>
      <c r="F12" s="6">
        <v>1</v>
      </c>
      <c r="G12" s="6">
        <v>2</v>
      </c>
      <c r="H12" s="6">
        <v>10.27</v>
      </c>
      <c r="I12" s="6">
        <v>1.71</v>
      </c>
      <c r="J12" s="8">
        <f t="shared" si="2"/>
        <v>1.8168467757613609</v>
      </c>
      <c r="K12" s="8">
        <f t="shared" si="0"/>
        <v>-0.10684677576136092</v>
      </c>
      <c r="L12" s="8">
        <f t="shared" si="1"/>
        <v>1.1416233490598544E-2</v>
      </c>
      <c r="O12" s="5" t="s">
        <v>32</v>
      </c>
      <c r="P12" s="9">
        <v>0.84646522425700765</v>
      </c>
      <c r="U12" t="s">
        <v>21</v>
      </c>
    </row>
    <row r="13" spans="1:22" ht="15.75" thickBot="1" x14ac:dyDescent="0.3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  <c r="G13" s="7">
        <v>4</v>
      </c>
      <c r="H13" s="7">
        <v>35.26</v>
      </c>
      <c r="I13" s="7">
        <v>5</v>
      </c>
      <c r="J13" s="8">
        <f t="shared" si="2"/>
        <v>4.1780770554199567</v>
      </c>
      <c r="K13" s="8">
        <f t="shared" si="0"/>
        <v>0.82192294458004334</v>
      </c>
      <c r="L13" s="8">
        <f t="shared" si="1"/>
        <v>0.67555732682712899</v>
      </c>
    </row>
    <row r="14" spans="1:22" x14ac:dyDescent="0.25">
      <c r="A14" s="6">
        <v>1</v>
      </c>
      <c r="B14" s="6">
        <v>0</v>
      </c>
      <c r="C14" s="6">
        <v>0</v>
      </c>
      <c r="D14" s="6">
        <v>0</v>
      </c>
      <c r="E14" s="6">
        <v>0</v>
      </c>
      <c r="F14" s="6">
        <v>1</v>
      </c>
      <c r="G14" s="6">
        <v>2</v>
      </c>
      <c r="H14" s="6">
        <v>15.42</v>
      </c>
      <c r="I14" s="6">
        <v>1.57</v>
      </c>
      <c r="J14" s="8">
        <f t="shared" si="2"/>
        <v>2.3034548566033686</v>
      </c>
      <c r="K14" s="8">
        <f t="shared" si="0"/>
        <v>-0.73345485660336851</v>
      </c>
      <c r="L14" s="8">
        <f t="shared" si="1"/>
        <v>0.53795602667506781</v>
      </c>
      <c r="U14" s="4" t="s">
        <v>22</v>
      </c>
      <c r="V14" s="4"/>
    </row>
    <row r="15" spans="1:22" x14ac:dyDescent="0.25">
      <c r="A15" s="7">
        <v>1</v>
      </c>
      <c r="B15" s="7">
        <v>0</v>
      </c>
      <c r="C15" s="7">
        <v>0</v>
      </c>
      <c r="D15" s="7">
        <v>0</v>
      </c>
      <c r="E15" s="7">
        <v>0</v>
      </c>
      <c r="F15" s="7">
        <v>1</v>
      </c>
      <c r="G15" s="7">
        <v>4</v>
      </c>
      <c r="H15" s="7">
        <v>18.43</v>
      </c>
      <c r="I15" s="7">
        <v>3</v>
      </c>
      <c r="J15" s="8">
        <f t="shared" si="2"/>
        <v>2.5878607446294737</v>
      </c>
      <c r="K15" s="8">
        <f t="shared" si="0"/>
        <v>0.41213925537052631</v>
      </c>
      <c r="L15" s="8">
        <f t="shared" si="1"/>
        <v>0.16985876581737192</v>
      </c>
      <c r="U15" s="1" t="s">
        <v>23</v>
      </c>
      <c r="V15" s="1">
        <v>0.68562243488716768</v>
      </c>
    </row>
    <row r="16" spans="1:22" ht="15.75" x14ac:dyDescent="0.25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1</v>
      </c>
      <c r="G16" s="6">
        <v>2</v>
      </c>
      <c r="H16" s="6">
        <v>14.83</v>
      </c>
      <c r="I16" s="6">
        <v>3.02</v>
      </c>
      <c r="J16" s="8">
        <f t="shared" si="2"/>
        <v>2.2477075230700123</v>
      </c>
      <c r="K16" s="8">
        <f t="shared" si="0"/>
        <v>0.7722924769299877</v>
      </c>
      <c r="L16" s="8">
        <f t="shared" si="1"/>
        <v>0.59643566992265562</v>
      </c>
      <c r="O16" s="5" t="s">
        <v>48</v>
      </c>
      <c r="P16" s="8">
        <f>AVERAGE(L2:L245)</f>
        <v>1.1244762713821628</v>
      </c>
      <c r="U16" s="1" t="s">
        <v>24</v>
      </c>
      <c r="V16" s="1">
        <v>0.47007812322060855</v>
      </c>
    </row>
    <row r="17" spans="1:29" ht="15.75" x14ac:dyDescent="0.25">
      <c r="A17" s="7">
        <v>1</v>
      </c>
      <c r="B17" s="7">
        <v>0</v>
      </c>
      <c r="C17" s="7">
        <v>0</v>
      </c>
      <c r="D17" s="7">
        <v>0</v>
      </c>
      <c r="E17" s="7">
        <v>0</v>
      </c>
      <c r="F17" s="7">
        <v>1</v>
      </c>
      <c r="G17" s="7">
        <v>2</v>
      </c>
      <c r="H17" s="7">
        <v>21.58</v>
      </c>
      <c r="I17" s="7">
        <v>3.92</v>
      </c>
      <c r="J17" s="8">
        <f t="shared" si="2"/>
        <v>2.8854948134940024</v>
      </c>
      <c r="K17" s="8">
        <f t="shared" si="0"/>
        <v>1.0345051865059975</v>
      </c>
      <c r="L17" s="8">
        <f t="shared" si="1"/>
        <v>1.0702009809078088</v>
      </c>
      <c r="O17" s="5" t="s">
        <v>49</v>
      </c>
      <c r="P17" s="8">
        <f>SQRT(P16)</f>
        <v>1.0604132550011636</v>
      </c>
      <c r="U17" s="1" t="s">
        <v>25</v>
      </c>
      <c r="V17" s="1">
        <v>0.45203822954301226</v>
      </c>
    </row>
    <row r="18" spans="1:29" ht="15.75" x14ac:dyDescent="0.25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1</v>
      </c>
      <c r="G18" s="6">
        <v>3</v>
      </c>
      <c r="H18" s="6">
        <v>10.33</v>
      </c>
      <c r="I18" s="6">
        <v>1.67</v>
      </c>
      <c r="J18" s="8">
        <f t="shared" si="2"/>
        <v>1.8225159961206852</v>
      </c>
      <c r="K18" s="8">
        <f t="shared" si="0"/>
        <v>-0.15251599612068523</v>
      </c>
      <c r="L18" s="8">
        <f t="shared" si="1"/>
        <v>2.326112907268487E-2</v>
      </c>
      <c r="O18" s="5" t="s">
        <v>50</v>
      </c>
      <c r="P18" s="8">
        <f>AVERAGE(I2:I245)</f>
        <v>2.9982786885245902</v>
      </c>
      <c r="U18" s="1" t="s">
        <v>26</v>
      </c>
      <c r="V18" s="1">
        <v>1.0242304198432617</v>
      </c>
    </row>
    <row r="19" spans="1:29" ht="16.5" thickBot="1" x14ac:dyDescent="0.3">
      <c r="A19" s="7">
        <v>1</v>
      </c>
      <c r="B19" s="7">
        <v>0</v>
      </c>
      <c r="C19" s="7">
        <v>0</v>
      </c>
      <c r="D19" s="7">
        <v>0</v>
      </c>
      <c r="E19" s="7">
        <v>0</v>
      </c>
      <c r="F19" s="7">
        <v>1</v>
      </c>
      <c r="G19" s="7">
        <v>3</v>
      </c>
      <c r="H19" s="7">
        <v>16.29</v>
      </c>
      <c r="I19" s="7">
        <v>3.71</v>
      </c>
      <c r="J19" s="8">
        <f t="shared" si="2"/>
        <v>2.3856585518135716</v>
      </c>
      <c r="K19" s="8">
        <f t="shared" si="0"/>
        <v>1.3243414481864284</v>
      </c>
      <c r="L19" s="8">
        <f t="shared" si="1"/>
        <v>1.7538802713845265</v>
      </c>
      <c r="O19" s="5" t="s">
        <v>51</v>
      </c>
      <c r="P19" s="8">
        <f>P17/P18</f>
        <v>0.35367401271260002</v>
      </c>
      <c r="U19" s="2" t="s">
        <v>27</v>
      </c>
      <c r="V19" s="2">
        <v>244</v>
      </c>
    </row>
    <row r="20" spans="1:29" x14ac:dyDescent="0.25">
      <c r="A20" s="6">
        <v>0</v>
      </c>
      <c r="B20" s="6">
        <v>0</v>
      </c>
      <c r="C20" s="6">
        <v>0</v>
      </c>
      <c r="D20" s="6">
        <v>0</v>
      </c>
      <c r="E20" s="6">
        <v>0</v>
      </c>
      <c r="F20" s="6">
        <v>1</v>
      </c>
      <c r="G20" s="6">
        <v>3</v>
      </c>
      <c r="H20" s="6">
        <v>16.97</v>
      </c>
      <c r="I20" s="6">
        <v>3.5</v>
      </c>
      <c r="J20" s="8">
        <f t="shared" si="2"/>
        <v>2.4499097158859144</v>
      </c>
      <c r="K20" s="8">
        <f t="shared" si="0"/>
        <v>1.0500902841140856</v>
      </c>
      <c r="L20" s="8">
        <f t="shared" si="1"/>
        <v>1.102689604790801</v>
      </c>
    </row>
    <row r="21" spans="1:29" ht="15.75" thickBot="1" x14ac:dyDescent="0.3">
      <c r="A21" s="7">
        <v>1</v>
      </c>
      <c r="B21" s="7">
        <v>0</v>
      </c>
      <c r="C21" s="7">
        <v>0</v>
      </c>
      <c r="D21" s="7">
        <v>0</v>
      </c>
      <c r="E21" s="7">
        <v>1</v>
      </c>
      <c r="F21" s="7">
        <v>1</v>
      </c>
      <c r="G21" s="7">
        <v>3</v>
      </c>
      <c r="H21" s="7">
        <v>20.65</v>
      </c>
      <c r="I21" s="7">
        <v>3.35</v>
      </c>
      <c r="J21" s="8">
        <f t="shared" si="2"/>
        <v>2.7976218979244751</v>
      </c>
      <c r="K21" s="8">
        <f t="shared" si="0"/>
        <v>0.55237810207552496</v>
      </c>
      <c r="L21" s="8">
        <f t="shared" si="1"/>
        <v>0.30512156765255904</v>
      </c>
      <c r="U21" t="s">
        <v>28</v>
      </c>
    </row>
    <row r="22" spans="1:29" x14ac:dyDescent="0.25">
      <c r="A22" s="6">
        <v>1</v>
      </c>
      <c r="B22" s="6">
        <v>0</v>
      </c>
      <c r="C22" s="6">
        <v>0</v>
      </c>
      <c r="D22" s="6">
        <v>0</v>
      </c>
      <c r="E22" s="6">
        <v>1</v>
      </c>
      <c r="F22" s="6">
        <v>1</v>
      </c>
      <c r="G22" s="6">
        <v>2</v>
      </c>
      <c r="H22" s="6">
        <v>17.920000000000002</v>
      </c>
      <c r="I22" s="6">
        <v>4.08</v>
      </c>
      <c r="J22" s="8">
        <f t="shared" si="2"/>
        <v>2.5396723715752172</v>
      </c>
      <c r="K22" s="8">
        <f t="shared" si="0"/>
        <v>1.5403276284247829</v>
      </c>
      <c r="L22" s="8">
        <f t="shared" si="1"/>
        <v>2.3726092028887158</v>
      </c>
      <c r="U22" s="3"/>
      <c r="V22" s="3" t="s">
        <v>33</v>
      </c>
      <c r="W22" s="3" t="s">
        <v>34</v>
      </c>
      <c r="X22" s="3" t="s">
        <v>35</v>
      </c>
      <c r="Y22" s="3" t="s">
        <v>36</v>
      </c>
      <c r="Z22" s="3" t="s">
        <v>37</v>
      </c>
    </row>
    <row r="23" spans="1:29" x14ac:dyDescent="0.25">
      <c r="A23" s="7">
        <v>0</v>
      </c>
      <c r="B23" s="7">
        <v>0</v>
      </c>
      <c r="C23" s="7">
        <v>0</v>
      </c>
      <c r="D23" s="7">
        <v>0</v>
      </c>
      <c r="E23" s="7">
        <v>1</v>
      </c>
      <c r="F23" s="7">
        <v>1</v>
      </c>
      <c r="G23" s="7">
        <v>2</v>
      </c>
      <c r="H23" s="7">
        <v>20.29</v>
      </c>
      <c r="I23" s="7">
        <v>2.75</v>
      </c>
      <c r="J23" s="8">
        <f t="shared" si="2"/>
        <v>2.7636065757685291</v>
      </c>
      <c r="K23" s="8">
        <f t="shared" si="0"/>
        <v>-1.3606575768529083E-2</v>
      </c>
      <c r="L23" s="8">
        <f t="shared" si="1"/>
        <v>1.8513890414472282E-4</v>
      </c>
      <c r="U23" s="1" t="s">
        <v>29</v>
      </c>
      <c r="V23" s="1">
        <v>8</v>
      </c>
      <c r="W23" s="1">
        <v>218.68620811008935</v>
      </c>
      <c r="X23" s="1">
        <v>27.335776013761169</v>
      </c>
      <c r="Y23" s="1">
        <v>26.057699209413705</v>
      </c>
      <c r="Z23" s="1">
        <v>1.196120049689821E-28</v>
      </c>
    </row>
    <row r="24" spans="1:29" x14ac:dyDescent="0.25">
      <c r="A24" s="6">
        <v>0</v>
      </c>
      <c r="B24" s="6">
        <v>0</v>
      </c>
      <c r="C24" s="6">
        <v>0</v>
      </c>
      <c r="D24" s="6">
        <v>0</v>
      </c>
      <c r="E24" s="6">
        <v>1</v>
      </c>
      <c r="F24" s="6">
        <v>1</v>
      </c>
      <c r="G24" s="6">
        <v>2</v>
      </c>
      <c r="H24" s="6">
        <v>15.77</v>
      </c>
      <c r="I24" s="6">
        <v>2.23</v>
      </c>
      <c r="J24" s="8">
        <f t="shared" si="2"/>
        <v>2.3365253086994273</v>
      </c>
      <c r="K24" s="8">
        <f t="shared" si="0"/>
        <v>-0.10652530869942733</v>
      </c>
      <c r="L24" s="8">
        <f t="shared" si="1"/>
        <v>1.1347641393508289E-2</v>
      </c>
      <c r="U24" s="1" t="s">
        <v>30</v>
      </c>
      <c r="V24" s="1">
        <v>235</v>
      </c>
      <c r="W24" s="1">
        <v>246.52626893909149</v>
      </c>
      <c r="X24" s="1">
        <v>1.0490479529323042</v>
      </c>
      <c r="Y24" s="1"/>
      <c r="Z24" s="1"/>
    </row>
    <row r="25" spans="1:29" ht="15.75" thickBot="1" x14ac:dyDescent="0.3">
      <c r="A25" s="7">
        <v>1</v>
      </c>
      <c r="B25" s="7">
        <v>0</v>
      </c>
      <c r="C25" s="7">
        <v>0</v>
      </c>
      <c r="D25" s="7">
        <v>0</v>
      </c>
      <c r="E25" s="7">
        <v>1</v>
      </c>
      <c r="F25" s="7">
        <v>1</v>
      </c>
      <c r="G25" s="7">
        <v>4</v>
      </c>
      <c r="H25" s="7">
        <v>39.42</v>
      </c>
      <c r="I25" s="7">
        <v>7.58</v>
      </c>
      <c r="J25" s="8">
        <f t="shared" si="2"/>
        <v>4.5711430003331133</v>
      </c>
      <c r="K25" s="8">
        <f t="shared" si="0"/>
        <v>3.0088569996668868</v>
      </c>
      <c r="L25" s="8">
        <f t="shared" si="1"/>
        <v>9.0532204444444204</v>
      </c>
      <c r="U25" s="2" t="s">
        <v>31</v>
      </c>
      <c r="V25" s="2">
        <v>243</v>
      </c>
      <c r="W25" s="2">
        <v>465.21247704918085</v>
      </c>
      <c r="X25" s="2"/>
      <c r="Y25" s="2"/>
      <c r="Z25" s="2"/>
    </row>
    <row r="26" spans="1:29" ht="15.75" thickBot="1" x14ac:dyDescent="0.3">
      <c r="A26" s="6">
        <v>1</v>
      </c>
      <c r="B26" s="6">
        <v>0</v>
      </c>
      <c r="C26" s="6">
        <v>0</v>
      </c>
      <c r="D26" s="6">
        <v>0</v>
      </c>
      <c r="E26" s="6">
        <v>1</v>
      </c>
      <c r="F26" s="6">
        <v>1</v>
      </c>
      <c r="G26" s="6">
        <v>2</v>
      </c>
      <c r="H26" s="6">
        <v>19.82</v>
      </c>
      <c r="I26" s="6">
        <v>3.18</v>
      </c>
      <c r="J26" s="8">
        <f t="shared" si="2"/>
        <v>2.7191976829538218</v>
      </c>
      <c r="K26" s="8">
        <f t="shared" si="0"/>
        <v>0.46080231704617836</v>
      </c>
      <c r="L26" s="8">
        <f t="shared" si="1"/>
        <v>0.21233877539512669</v>
      </c>
    </row>
    <row r="27" spans="1:29" x14ac:dyDescent="0.25">
      <c r="A27" s="7">
        <v>1</v>
      </c>
      <c r="B27" s="7">
        <v>0</v>
      </c>
      <c r="C27" s="7">
        <v>0</v>
      </c>
      <c r="D27" s="7">
        <v>0</v>
      </c>
      <c r="E27" s="7">
        <v>1</v>
      </c>
      <c r="F27" s="7">
        <v>1</v>
      </c>
      <c r="G27" s="7">
        <v>4</v>
      </c>
      <c r="H27" s="7">
        <v>17.809999999999999</v>
      </c>
      <c r="I27" s="7">
        <v>2.34</v>
      </c>
      <c r="J27" s="8">
        <f t="shared" si="2"/>
        <v>2.5292788009164555</v>
      </c>
      <c r="K27" s="8">
        <f t="shared" si="0"/>
        <v>-0.18927880091645566</v>
      </c>
      <c r="L27" s="8">
        <f t="shared" si="1"/>
        <v>3.5826464476371257E-2</v>
      </c>
      <c r="U27" s="3"/>
      <c r="V27" s="3" t="s">
        <v>38</v>
      </c>
      <c r="W27" s="3" t="s">
        <v>26</v>
      </c>
      <c r="X27" s="3" t="s">
        <v>39</v>
      </c>
      <c r="Y27" s="3" t="s">
        <v>40</v>
      </c>
      <c r="Z27" s="3" t="s">
        <v>41</v>
      </c>
      <c r="AA27" s="3" t="s">
        <v>42</v>
      </c>
      <c r="AB27" s="3" t="s">
        <v>43</v>
      </c>
      <c r="AC27" s="3" t="s">
        <v>44</v>
      </c>
    </row>
    <row r="28" spans="1:29" x14ac:dyDescent="0.25">
      <c r="A28" s="6">
        <v>1</v>
      </c>
      <c r="B28" s="6">
        <v>0</v>
      </c>
      <c r="C28" s="6">
        <v>0</v>
      </c>
      <c r="D28" s="6">
        <v>0</v>
      </c>
      <c r="E28" s="6">
        <v>1</v>
      </c>
      <c r="F28" s="6">
        <v>1</v>
      </c>
      <c r="G28" s="6">
        <v>2</v>
      </c>
      <c r="H28" s="6">
        <v>13.37</v>
      </c>
      <c r="I28" s="6">
        <v>2</v>
      </c>
      <c r="J28" s="8">
        <f t="shared" si="2"/>
        <v>2.1097564943264526</v>
      </c>
      <c r="K28" s="8">
        <f t="shared" si="0"/>
        <v>-0.10975649432645262</v>
      </c>
      <c r="L28" s="8">
        <f t="shared" si="1"/>
        <v>1.2046488046832627E-2</v>
      </c>
      <c r="U28" s="1" t="s">
        <v>32</v>
      </c>
      <c r="V28" s="1">
        <v>0.84646522425700765</v>
      </c>
      <c r="W28" s="1">
        <v>0.51099050090123554</v>
      </c>
      <c r="X28" s="1">
        <v>1.6565185121134234</v>
      </c>
      <c r="Y28" s="1">
        <v>9.8951395614770718E-2</v>
      </c>
      <c r="Z28" s="1">
        <v>-0.16024230329193578</v>
      </c>
      <c r="AA28" s="1">
        <v>1.8531727518059511</v>
      </c>
      <c r="AB28" s="1">
        <v>-0.16024230329193578</v>
      </c>
      <c r="AC28" s="1">
        <v>1.8531727518059511</v>
      </c>
    </row>
    <row r="29" spans="1:29" x14ac:dyDescent="0.25">
      <c r="A29" s="7">
        <v>1</v>
      </c>
      <c r="B29" s="7">
        <v>0</v>
      </c>
      <c r="C29" s="7">
        <v>0</v>
      </c>
      <c r="D29" s="7">
        <v>0</v>
      </c>
      <c r="E29" s="7">
        <v>1</v>
      </c>
      <c r="F29" s="7">
        <v>1</v>
      </c>
      <c r="G29" s="7">
        <v>2</v>
      </c>
      <c r="H29" s="7">
        <v>12.69</v>
      </c>
      <c r="I29" s="7">
        <v>2</v>
      </c>
      <c r="J29" s="8">
        <f t="shared" si="2"/>
        <v>2.0455053302541097</v>
      </c>
      <c r="K29" s="8">
        <f t="shared" si="0"/>
        <v>-4.5505330254109744E-2</v>
      </c>
      <c r="L29" s="8">
        <f t="shared" si="1"/>
        <v>2.0707350815355957E-3</v>
      </c>
      <c r="U29" s="1" t="s">
        <v>7</v>
      </c>
      <c r="V29" s="1">
        <v>-3.2440940330165681E-2</v>
      </c>
      <c r="W29" s="1">
        <v>0.14161215788635251</v>
      </c>
      <c r="X29" s="1">
        <v>-0.22908301670115352</v>
      </c>
      <c r="Y29" s="1">
        <v>0.81900363551880573</v>
      </c>
      <c r="Z29" s="1">
        <v>-0.31143247752156838</v>
      </c>
      <c r="AA29" s="1">
        <v>0.24655059686123701</v>
      </c>
      <c r="AB29" s="1">
        <v>-0.31143247752156838</v>
      </c>
      <c r="AC29" s="1">
        <v>0.24655059686123701</v>
      </c>
    </row>
    <row r="30" spans="1:29" x14ac:dyDescent="0.25">
      <c r="A30" s="6">
        <v>1</v>
      </c>
      <c r="B30" s="6">
        <v>0</v>
      </c>
      <c r="C30" s="6">
        <v>0</v>
      </c>
      <c r="D30" s="6">
        <v>0</v>
      </c>
      <c r="E30" s="6">
        <v>1</v>
      </c>
      <c r="F30" s="6">
        <v>1</v>
      </c>
      <c r="G30" s="6">
        <v>2</v>
      </c>
      <c r="H30" s="6">
        <v>21.7</v>
      </c>
      <c r="I30" s="6">
        <v>4.3</v>
      </c>
      <c r="J30" s="8">
        <f t="shared" si="2"/>
        <v>2.8968332542126518</v>
      </c>
      <c r="K30" s="8">
        <f t="shared" si="0"/>
        <v>1.403166745787348</v>
      </c>
      <c r="L30" s="8">
        <f t="shared" si="1"/>
        <v>1.9688769164834561</v>
      </c>
      <c r="U30" s="1" t="s">
        <v>20</v>
      </c>
      <c r="V30" s="1">
        <v>-8.6408320163134031E-2</v>
      </c>
      <c r="W30" s="1">
        <v>0.14658707253313827</v>
      </c>
      <c r="X30" s="1">
        <v>-0.58946753400508833</v>
      </c>
      <c r="Y30" s="1">
        <v>0.55611395856140711</v>
      </c>
      <c r="Z30" s="1">
        <v>-0.37520098675909436</v>
      </c>
      <c r="AA30" s="1">
        <v>0.20238434643282627</v>
      </c>
      <c r="AB30" s="1">
        <v>-0.37520098675909436</v>
      </c>
      <c r="AC30" s="1">
        <v>0.20238434643282627</v>
      </c>
    </row>
    <row r="31" spans="1:29" x14ac:dyDescent="0.25">
      <c r="A31" s="7">
        <v>0</v>
      </c>
      <c r="B31" s="7">
        <v>0</v>
      </c>
      <c r="C31" s="7">
        <v>0</v>
      </c>
      <c r="D31" s="7">
        <v>0</v>
      </c>
      <c r="E31" s="7">
        <v>1</v>
      </c>
      <c r="F31" s="7">
        <v>1</v>
      </c>
      <c r="G31" s="7">
        <v>2</v>
      </c>
      <c r="H31" s="7">
        <v>19.649999999999999</v>
      </c>
      <c r="I31" s="7">
        <v>3</v>
      </c>
      <c r="J31" s="8">
        <f t="shared" si="2"/>
        <v>2.7031348919357359</v>
      </c>
      <c r="K31" s="8">
        <f t="shared" si="0"/>
        <v>0.29686510806426414</v>
      </c>
      <c r="L31" s="8">
        <f t="shared" si="1"/>
        <v>8.8128892386007227E-2</v>
      </c>
      <c r="U31" s="1" t="s">
        <v>18</v>
      </c>
      <c r="V31" s="1">
        <v>-0.13677853781230201</v>
      </c>
      <c r="W31" s="1">
        <v>0.4716963023593268</v>
      </c>
      <c r="X31" s="1">
        <v>-0.28997161336258986</v>
      </c>
      <c r="Y31" s="1">
        <v>0.77209365055587986</v>
      </c>
      <c r="Z31" s="1">
        <v>-1.0660721694250703</v>
      </c>
      <c r="AA31" s="1">
        <v>0.79251509380046636</v>
      </c>
      <c r="AB31" s="1">
        <v>-1.0660721694250703</v>
      </c>
      <c r="AC31" s="1">
        <v>0.79251509380046636</v>
      </c>
    </row>
    <row r="32" spans="1:29" x14ac:dyDescent="0.25">
      <c r="A32" s="6">
        <v>1</v>
      </c>
      <c r="B32" s="6">
        <v>0</v>
      </c>
      <c r="C32" s="6">
        <v>0</v>
      </c>
      <c r="D32" s="6">
        <v>0</v>
      </c>
      <c r="E32" s="6">
        <v>1</v>
      </c>
      <c r="F32" s="6">
        <v>1</v>
      </c>
      <c r="G32" s="6">
        <v>2</v>
      </c>
      <c r="H32" s="6">
        <v>9.5500000000000007</v>
      </c>
      <c r="I32" s="6">
        <v>1.45</v>
      </c>
      <c r="J32" s="8">
        <f t="shared" si="2"/>
        <v>1.7488161314494686</v>
      </c>
      <c r="K32" s="8">
        <f t="shared" si="0"/>
        <v>-0.29881613144946861</v>
      </c>
      <c r="L32" s="8">
        <f t="shared" si="1"/>
        <v>8.9291080414426099E-2</v>
      </c>
      <c r="U32" s="1" t="s">
        <v>19</v>
      </c>
      <c r="V32" s="1">
        <v>2.5480659781762321E-2</v>
      </c>
      <c r="W32" s="1">
        <v>0.32129778076582616</v>
      </c>
      <c r="X32" s="1">
        <v>7.9305433486120402E-2</v>
      </c>
      <c r="Y32" s="1">
        <v>0.9368571745585399</v>
      </c>
      <c r="Z32" s="1">
        <v>-0.60751133108940358</v>
      </c>
      <c r="AA32" s="1">
        <v>0.65847265065292815</v>
      </c>
      <c r="AB32" s="1">
        <v>-0.60751133108940358</v>
      </c>
      <c r="AC32" s="1">
        <v>0.65847265065292815</v>
      </c>
    </row>
    <row r="33" spans="1:29" x14ac:dyDescent="0.25">
      <c r="A33" s="7">
        <v>1</v>
      </c>
      <c r="B33" s="7">
        <v>0</v>
      </c>
      <c r="C33" s="7">
        <v>0</v>
      </c>
      <c r="D33" s="7">
        <v>0</v>
      </c>
      <c r="E33" s="7">
        <v>1</v>
      </c>
      <c r="F33" s="7">
        <v>1</v>
      </c>
      <c r="G33" s="7">
        <v>4</v>
      </c>
      <c r="H33" s="7">
        <v>18.350000000000001</v>
      </c>
      <c r="I33" s="7">
        <v>2.5</v>
      </c>
      <c r="J33" s="8">
        <f t="shared" si="2"/>
        <v>2.5803017841503748</v>
      </c>
      <c r="K33" s="8">
        <f t="shared" si="0"/>
        <v>-8.0301784150374811E-2</v>
      </c>
      <c r="L33" s="8">
        <f t="shared" si="1"/>
        <v>6.4483765377333869E-3</v>
      </c>
      <c r="U33" s="1" t="s">
        <v>17</v>
      </c>
      <c r="V33" s="1">
        <v>-9.597771660994403E-2</v>
      </c>
      <c r="W33" s="1">
        <v>0.16588158435322686</v>
      </c>
      <c r="X33" s="1">
        <v>-0.5785917525695311</v>
      </c>
      <c r="Y33" s="1">
        <v>0.56341876941772262</v>
      </c>
      <c r="Z33" s="1">
        <v>-0.42278269508921179</v>
      </c>
      <c r="AA33" s="1">
        <v>0.23082726186932373</v>
      </c>
      <c r="AB33" s="1">
        <v>-0.42278269508921179</v>
      </c>
      <c r="AC33" s="1">
        <v>0.23082726186932373</v>
      </c>
    </row>
    <row r="34" spans="1:29" x14ac:dyDescent="0.25">
      <c r="A34" s="6">
        <v>0</v>
      </c>
      <c r="B34" s="6">
        <v>0</v>
      </c>
      <c r="C34" s="6">
        <v>0</v>
      </c>
      <c r="D34" s="6">
        <v>0</v>
      </c>
      <c r="E34" s="6">
        <v>1</v>
      </c>
      <c r="F34" s="6">
        <v>1</v>
      </c>
      <c r="G34" s="6">
        <v>2</v>
      </c>
      <c r="H34" s="6">
        <v>15.06</v>
      </c>
      <c r="I34" s="6">
        <v>3</v>
      </c>
      <c r="J34" s="8">
        <f t="shared" si="2"/>
        <v>2.2694395344474225</v>
      </c>
      <c r="K34" s="8">
        <f t="shared" si="0"/>
        <v>0.73056046555257748</v>
      </c>
      <c r="L34" s="8">
        <f t="shared" si="1"/>
        <v>0.5337185938283987</v>
      </c>
      <c r="U34" s="1" t="s">
        <v>6</v>
      </c>
      <c r="V34" s="1">
        <v>-6.8128601061560642E-2</v>
      </c>
      <c r="W34" s="1">
        <v>0.44461685756811203</v>
      </c>
      <c r="X34" s="1">
        <v>-0.1532299099818181</v>
      </c>
      <c r="Y34" s="1">
        <v>0.87834846371857012</v>
      </c>
      <c r="Z34" s="1">
        <v>-0.94407274601052316</v>
      </c>
      <c r="AA34" s="1">
        <v>0.80781554388740195</v>
      </c>
      <c r="AB34" s="1">
        <v>-0.94407274601052316</v>
      </c>
      <c r="AC34" s="1">
        <v>0.80781554388740195</v>
      </c>
    </row>
    <row r="35" spans="1:29" x14ac:dyDescent="0.25">
      <c r="A35" s="7">
        <v>0</v>
      </c>
      <c r="B35" s="7">
        <v>0</v>
      </c>
      <c r="C35" s="7">
        <v>0</v>
      </c>
      <c r="D35" s="7">
        <v>0</v>
      </c>
      <c r="E35" s="7">
        <v>1</v>
      </c>
      <c r="F35" s="7">
        <v>1</v>
      </c>
      <c r="G35" s="7">
        <v>4</v>
      </c>
      <c r="H35" s="7">
        <v>20.69</v>
      </c>
      <c r="I35" s="7">
        <v>2.4500000000000002</v>
      </c>
      <c r="J35" s="8">
        <f t="shared" si="2"/>
        <v>2.8014013781640248</v>
      </c>
      <c r="K35" s="8">
        <f t="shared" si="0"/>
        <v>-0.35140137816402461</v>
      </c>
      <c r="L35" s="8">
        <f t="shared" si="1"/>
        <v>0.12348292857557583</v>
      </c>
      <c r="U35" s="1" t="s">
        <v>3</v>
      </c>
      <c r="V35" s="1">
        <v>0.17599200275350949</v>
      </c>
      <c r="W35" s="1">
        <v>8.9527742819476716E-2</v>
      </c>
      <c r="X35" s="1">
        <v>1.9657817477692794</v>
      </c>
      <c r="Y35" s="1">
        <v>5.0501340226908498E-2</v>
      </c>
      <c r="Z35" s="1">
        <v>-3.8750422729272316E-4</v>
      </c>
      <c r="AA35" s="1">
        <v>0.35237150973431169</v>
      </c>
      <c r="AB35" s="1">
        <v>-3.8750422729272316E-4</v>
      </c>
      <c r="AC35" s="1">
        <v>0.35237150973431169</v>
      </c>
    </row>
    <row r="36" spans="1:29" ht="15.75" thickBot="1" x14ac:dyDescent="0.3">
      <c r="A36" s="6">
        <v>1</v>
      </c>
      <c r="B36" s="6">
        <v>0</v>
      </c>
      <c r="C36" s="6">
        <v>0</v>
      </c>
      <c r="D36" s="6">
        <v>0</v>
      </c>
      <c r="E36" s="6">
        <v>1</v>
      </c>
      <c r="F36" s="6">
        <v>1</v>
      </c>
      <c r="G36" s="6">
        <v>2</v>
      </c>
      <c r="H36" s="6">
        <v>17.78</v>
      </c>
      <c r="I36" s="6">
        <v>3.27</v>
      </c>
      <c r="J36" s="8">
        <f t="shared" si="2"/>
        <v>2.5264441907367932</v>
      </c>
      <c r="K36" s="8">
        <f t="shared" si="0"/>
        <v>0.74355580926320686</v>
      </c>
      <c r="L36" s="8">
        <f t="shared" si="1"/>
        <v>0.55287524148906242</v>
      </c>
      <c r="U36" s="2" t="s">
        <v>4</v>
      </c>
      <c r="V36" s="2">
        <v>9.4487005988739353E-2</v>
      </c>
      <c r="W36" s="2">
        <v>9.6013990993914691E-3</v>
      </c>
      <c r="X36" s="2">
        <v>9.8409622400476913</v>
      </c>
      <c r="Y36" s="2">
        <v>2.3425259720156345E-19</v>
      </c>
      <c r="Z36" s="2">
        <v>7.5571193011176291E-2</v>
      </c>
      <c r="AA36" s="2">
        <v>0.11340281896630242</v>
      </c>
      <c r="AB36" s="2">
        <v>7.5571193011176291E-2</v>
      </c>
      <c r="AC36" s="2">
        <v>0.11340281896630242</v>
      </c>
    </row>
    <row r="37" spans="1:29" x14ac:dyDescent="0.25">
      <c r="A37" s="7">
        <v>1</v>
      </c>
      <c r="B37" s="7">
        <v>0</v>
      </c>
      <c r="C37" s="7">
        <v>0</v>
      </c>
      <c r="D37" s="7">
        <v>0</v>
      </c>
      <c r="E37" s="7">
        <v>1</v>
      </c>
      <c r="F37" s="7">
        <v>1</v>
      </c>
      <c r="G37" s="7">
        <v>3</v>
      </c>
      <c r="H37" s="7">
        <v>24.06</v>
      </c>
      <c r="I37" s="7">
        <v>3.6</v>
      </c>
      <c r="J37" s="8">
        <f t="shared" si="2"/>
        <v>3.119822588346076</v>
      </c>
      <c r="K37" s="8">
        <f t="shared" si="0"/>
        <v>0.48017741165392414</v>
      </c>
      <c r="L37" s="8">
        <f t="shared" si="1"/>
        <v>0.23057034666266213</v>
      </c>
    </row>
    <row r="38" spans="1:29" x14ac:dyDescent="0.25">
      <c r="A38" s="6">
        <v>1</v>
      </c>
      <c r="B38" s="6">
        <v>0</v>
      </c>
      <c r="C38" s="6">
        <v>0</v>
      </c>
      <c r="D38" s="6">
        <v>0</v>
      </c>
      <c r="E38" s="6">
        <v>1</v>
      </c>
      <c r="F38" s="6">
        <v>1</v>
      </c>
      <c r="G38" s="6">
        <v>3</v>
      </c>
      <c r="H38" s="6">
        <v>16.309999999999999</v>
      </c>
      <c r="I38" s="6">
        <v>2</v>
      </c>
      <c r="J38" s="8">
        <f t="shared" si="2"/>
        <v>2.3875482919333466</v>
      </c>
      <c r="K38" s="8">
        <f t="shared" si="0"/>
        <v>-0.38754829193334661</v>
      </c>
      <c r="L38" s="8">
        <f t="shared" si="1"/>
        <v>0.15019367858045446</v>
      </c>
    </row>
    <row r="39" spans="1:29" x14ac:dyDescent="0.25">
      <c r="A39" s="7">
        <v>0</v>
      </c>
      <c r="B39" s="7">
        <v>0</v>
      </c>
      <c r="C39" s="7">
        <v>0</v>
      </c>
      <c r="D39" s="7">
        <v>0</v>
      </c>
      <c r="E39" s="7">
        <v>1</v>
      </c>
      <c r="F39" s="7">
        <v>1</v>
      </c>
      <c r="G39" s="7">
        <v>3</v>
      </c>
      <c r="H39" s="7">
        <v>16.93</v>
      </c>
      <c r="I39" s="7">
        <v>3.07</v>
      </c>
      <c r="J39" s="8">
        <f t="shared" si="2"/>
        <v>2.4461302356463648</v>
      </c>
      <c r="K39" s="8">
        <f t="shared" si="0"/>
        <v>0.62386976435363506</v>
      </c>
      <c r="L39" s="8">
        <f t="shared" si="1"/>
        <v>0.38921348287466012</v>
      </c>
    </row>
    <row r="40" spans="1:29" x14ac:dyDescent="0.25">
      <c r="A40" s="6">
        <v>1</v>
      </c>
      <c r="B40" s="6">
        <v>0</v>
      </c>
      <c r="C40" s="6">
        <v>0</v>
      </c>
      <c r="D40" s="6">
        <v>0</v>
      </c>
      <c r="E40" s="6">
        <v>1</v>
      </c>
      <c r="F40" s="6">
        <v>1</v>
      </c>
      <c r="G40" s="6">
        <v>3</v>
      </c>
      <c r="H40" s="6">
        <v>18.690000000000001</v>
      </c>
      <c r="I40" s="6">
        <v>2.31</v>
      </c>
      <c r="J40" s="8">
        <f t="shared" si="2"/>
        <v>2.6124273661865463</v>
      </c>
      <c r="K40" s="8">
        <f t="shared" si="0"/>
        <v>-0.3024273661865462</v>
      </c>
      <c r="L40" s="8">
        <f t="shared" si="1"/>
        <v>9.1462311818531303E-2</v>
      </c>
    </row>
    <row r="41" spans="1:29" x14ac:dyDescent="0.25">
      <c r="A41" s="7">
        <v>1</v>
      </c>
      <c r="B41" s="7">
        <v>0</v>
      </c>
      <c r="C41" s="7">
        <v>0</v>
      </c>
      <c r="D41" s="7">
        <v>0</v>
      </c>
      <c r="E41" s="7">
        <v>1</v>
      </c>
      <c r="F41" s="7">
        <v>1</v>
      </c>
      <c r="G41" s="7">
        <v>3</v>
      </c>
      <c r="H41" s="7">
        <v>31.27</v>
      </c>
      <c r="I41" s="7">
        <v>5</v>
      </c>
      <c r="J41" s="8">
        <f t="shared" si="2"/>
        <v>3.8010739015248873</v>
      </c>
      <c r="K41" s="8">
        <f t="shared" si="0"/>
        <v>1.1989260984751127</v>
      </c>
      <c r="L41" s="8">
        <f t="shared" si="1"/>
        <v>1.4374237896047555</v>
      </c>
    </row>
    <row r="42" spans="1:29" x14ac:dyDescent="0.25">
      <c r="A42" s="6">
        <v>1</v>
      </c>
      <c r="B42" s="6">
        <v>0</v>
      </c>
      <c r="C42" s="6">
        <v>0</v>
      </c>
      <c r="D42" s="6">
        <v>0</v>
      </c>
      <c r="E42" s="6">
        <v>1</v>
      </c>
      <c r="F42" s="6">
        <v>1</v>
      </c>
      <c r="G42" s="6">
        <v>3</v>
      </c>
      <c r="H42" s="6">
        <v>16.04</v>
      </c>
      <c r="I42" s="6">
        <v>2.2400000000000002</v>
      </c>
      <c r="J42" s="8">
        <f t="shared" si="2"/>
        <v>2.3620368003163867</v>
      </c>
      <c r="K42" s="8">
        <f t="shared" si="0"/>
        <v>-0.12203680031638653</v>
      </c>
      <c r="L42" s="8">
        <f t="shared" si="1"/>
        <v>1.4892980631461598E-2</v>
      </c>
    </row>
    <row r="43" spans="1:29" x14ac:dyDescent="0.25">
      <c r="A43" s="7">
        <v>1</v>
      </c>
      <c r="B43" s="7">
        <v>0</v>
      </c>
      <c r="C43" s="7">
        <v>0</v>
      </c>
      <c r="D43" s="7">
        <v>0</v>
      </c>
      <c r="E43" s="7">
        <v>0</v>
      </c>
      <c r="F43" s="7">
        <v>1</v>
      </c>
      <c r="G43" s="7">
        <v>2</v>
      </c>
      <c r="H43" s="7">
        <v>17.46</v>
      </c>
      <c r="I43" s="7">
        <v>2.54</v>
      </c>
      <c r="J43" s="8">
        <f t="shared" si="2"/>
        <v>2.4962083488203968</v>
      </c>
      <c r="K43" s="8">
        <f t="shared" si="0"/>
        <v>4.3791651179603264E-2</v>
      </c>
      <c r="L43" s="8">
        <f t="shared" si="1"/>
        <v>1.9177087130360479E-3</v>
      </c>
    </row>
    <row r="44" spans="1:29" x14ac:dyDescent="0.25">
      <c r="A44" s="6">
        <v>1</v>
      </c>
      <c r="B44" s="6">
        <v>0</v>
      </c>
      <c r="C44" s="6">
        <v>0</v>
      </c>
      <c r="D44" s="6">
        <v>0</v>
      </c>
      <c r="E44" s="6">
        <v>0</v>
      </c>
      <c r="F44" s="6">
        <v>1</v>
      </c>
      <c r="G44" s="6">
        <v>2</v>
      </c>
      <c r="H44" s="6">
        <v>13.94</v>
      </c>
      <c r="I44" s="6">
        <v>3.06</v>
      </c>
      <c r="J44" s="8">
        <f t="shared" si="2"/>
        <v>2.1636140877400343</v>
      </c>
      <c r="K44" s="8">
        <f t="shared" si="0"/>
        <v>0.89638591225996578</v>
      </c>
      <c r="L44" s="8">
        <f t="shared" si="1"/>
        <v>0.80350770369813107</v>
      </c>
    </row>
    <row r="45" spans="1:29" x14ac:dyDescent="0.25">
      <c r="A45" s="7">
        <v>1</v>
      </c>
      <c r="B45" s="7">
        <v>0</v>
      </c>
      <c r="C45" s="7">
        <v>0</v>
      </c>
      <c r="D45" s="7">
        <v>0</v>
      </c>
      <c r="E45" s="7">
        <v>0</v>
      </c>
      <c r="F45" s="7">
        <v>1</v>
      </c>
      <c r="G45" s="7">
        <v>2</v>
      </c>
      <c r="H45" s="7">
        <v>9.68</v>
      </c>
      <c r="I45" s="7">
        <v>1.32</v>
      </c>
      <c r="J45" s="8">
        <f t="shared" si="2"/>
        <v>1.7610994422280046</v>
      </c>
      <c r="K45" s="8">
        <f t="shared" si="0"/>
        <v>-0.44109944222800457</v>
      </c>
      <c r="L45" s="8">
        <f t="shared" si="1"/>
        <v>0.19456871793385674</v>
      </c>
    </row>
    <row r="46" spans="1:29" x14ac:dyDescent="0.25">
      <c r="A46" s="6">
        <v>1</v>
      </c>
      <c r="B46" s="6">
        <v>0</v>
      </c>
      <c r="C46" s="6">
        <v>0</v>
      </c>
      <c r="D46" s="6">
        <v>0</v>
      </c>
      <c r="E46" s="6">
        <v>0</v>
      </c>
      <c r="F46" s="6">
        <v>1</v>
      </c>
      <c r="G46" s="6">
        <v>4</v>
      </c>
      <c r="H46" s="6">
        <v>30.4</v>
      </c>
      <c r="I46" s="6">
        <v>5.6</v>
      </c>
      <c r="J46" s="8">
        <f t="shared" si="2"/>
        <v>3.7188702063146835</v>
      </c>
      <c r="K46" s="8">
        <f t="shared" si="0"/>
        <v>1.8811297936853162</v>
      </c>
      <c r="L46" s="8">
        <f t="shared" si="1"/>
        <v>3.5386493006905604</v>
      </c>
    </row>
    <row r="47" spans="1:29" x14ac:dyDescent="0.25">
      <c r="A47" s="7">
        <v>1</v>
      </c>
      <c r="B47" s="7">
        <v>0</v>
      </c>
      <c r="C47" s="7">
        <v>0</v>
      </c>
      <c r="D47" s="7">
        <v>0</v>
      </c>
      <c r="E47" s="7">
        <v>0</v>
      </c>
      <c r="F47" s="7">
        <v>1</v>
      </c>
      <c r="G47" s="7">
        <v>2</v>
      </c>
      <c r="H47" s="7">
        <v>18.29</v>
      </c>
      <c r="I47" s="7">
        <v>3</v>
      </c>
      <c r="J47" s="8">
        <f t="shared" si="2"/>
        <v>2.5746325637910505</v>
      </c>
      <c r="K47" s="8">
        <f t="shared" si="0"/>
        <v>0.42536743620894946</v>
      </c>
      <c r="L47" s="8">
        <f t="shared" si="1"/>
        <v>0.18093745578697468</v>
      </c>
    </row>
    <row r="48" spans="1:29" x14ac:dyDescent="0.25">
      <c r="A48" s="6">
        <v>1</v>
      </c>
      <c r="B48" s="6">
        <v>0</v>
      </c>
      <c r="C48" s="6">
        <v>0</v>
      </c>
      <c r="D48" s="6">
        <v>0</v>
      </c>
      <c r="E48" s="6">
        <v>0</v>
      </c>
      <c r="F48" s="6">
        <v>1</v>
      </c>
      <c r="G48" s="6">
        <v>2</v>
      </c>
      <c r="H48" s="6">
        <v>22.23</v>
      </c>
      <c r="I48" s="6">
        <v>5</v>
      </c>
      <c r="J48" s="8">
        <f t="shared" si="2"/>
        <v>2.9469113673866838</v>
      </c>
      <c r="K48" s="8">
        <f t="shared" si="0"/>
        <v>2.0530886326133162</v>
      </c>
      <c r="L48" s="8">
        <f t="shared" si="1"/>
        <v>4.2151729333660164</v>
      </c>
    </row>
    <row r="49" spans="1:12" x14ac:dyDescent="0.25">
      <c r="A49" s="7">
        <v>1</v>
      </c>
      <c r="B49" s="7">
        <v>0</v>
      </c>
      <c r="C49" s="7">
        <v>0</v>
      </c>
      <c r="D49" s="7">
        <v>0</v>
      </c>
      <c r="E49" s="7">
        <v>0</v>
      </c>
      <c r="F49" s="7">
        <v>1</v>
      </c>
      <c r="G49" s="7">
        <v>4</v>
      </c>
      <c r="H49" s="7">
        <v>32.4</v>
      </c>
      <c r="I49" s="7">
        <v>6</v>
      </c>
      <c r="J49" s="8">
        <f t="shared" si="2"/>
        <v>3.9078442182921629</v>
      </c>
      <c r="K49" s="8">
        <f t="shared" si="0"/>
        <v>2.0921557817078371</v>
      </c>
      <c r="L49" s="8">
        <f t="shared" si="1"/>
        <v>4.3771158149335312</v>
      </c>
    </row>
    <row r="50" spans="1:12" x14ac:dyDescent="0.25">
      <c r="A50" s="6">
        <v>1</v>
      </c>
      <c r="B50" s="6">
        <v>0</v>
      </c>
      <c r="C50" s="6">
        <v>0</v>
      </c>
      <c r="D50" s="6">
        <v>0</v>
      </c>
      <c r="E50" s="6">
        <v>0</v>
      </c>
      <c r="F50" s="6">
        <v>1</v>
      </c>
      <c r="G50" s="6">
        <v>3</v>
      </c>
      <c r="H50" s="6">
        <v>28.55</v>
      </c>
      <c r="I50" s="6">
        <v>2.0499999999999998</v>
      </c>
      <c r="J50" s="8">
        <f t="shared" si="2"/>
        <v>3.5440692452355167</v>
      </c>
      <c r="K50" s="8">
        <f t="shared" si="0"/>
        <v>-1.4940692452355169</v>
      </c>
      <c r="L50" s="8">
        <f t="shared" si="1"/>
        <v>2.2322429095586269</v>
      </c>
    </row>
    <row r="51" spans="1:12" x14ac:dyDescent="0.25">
      <c r="A51" s="7">
        <v>1</v>
      </c>
      <c r="B51" s="7">
        <v>0</v>
      </c>
      <c r="C51" s="7">
        <v>0</v>
      </c>
      <c r="D51" s="7">
        <v>0</v>
      </c>
      <c r="E51" s="7">
        <v>0</v>
      </c>
      <c r="F51" s="7">
        <v>1</v>
      </c>
      <c r="G51" s="7">
        <v>2</v>
      </c>
      <c r="H51" s="7">
        <v>18.04</v>
      </c>
      <c r="I51" s="7">
        <v>3</v>
      </c>
      <c r="J51" s="8">
        <f t="shared" si="2"/>
        <v>2.5510108122938657</v>
      </c>
      <c r="K51" s="8">
        <f t="shared" si="0"/>
        <v>0.44898918770613427</v>
      </c>
      <c r="L51" s="8">
        <f t="shared" si="1"/>
        <v>0.20159129067701428</v>
      </c>
    </row>
    <row r="52" spans="1:12" x14ac:dyDescent="0.25">
      <c r="A52" s="6">
        <v>1</v>
      </c>
      <c r="B52" s="6">
        <v>0</v>
      </c>
      <c r="C52" s="6">
        <v>0</v>
      </c>
      <c r="D52" s="6">
        <v>0</v>
      </c>
      <c r="E52" s="6">
        <v>0</v>
      </c>
      <c r="F52" s="6">
        <v>1</v>
      </c>
      <c r="G52" s="6">
        <v>2</v>
      </c>
      <c r="H52" s="6">
        <v>12.54</v>
      </c>
      <c r="I52" s="6">
        <v>2.5</v>
      </c>
      <c r="J52" s="8">
        <f t="shared" si="2"/>
        <v>2.0313322793557989</v>
      </c>
      <c r="K52" s="8">
        <f t="shared" si="0"/>
        <v>0.46866772064420115</v>
      </c>
      <c r="L52" s="8">
        <f t="shared" si="1"/>
        <v>0.21964943237383097</v>
      </c>
    </row>
    <row r="53" spans="1:12" x14ac:dyDescent="0.25">
      <c r="A53" s="7">
        <v>0</v>
      </c>
      <c r="B53" s="7">
        <v>0</v>
      </c>
      <c r="C53" s="7">
        <v>0</v>
      </c>
      <c r="D53" s="7">
        <v>0</v>
      </c>
      <c r="E53" s="7">
        <v>0</v>
      </c>
      <c r="F53" s="7">
        <v>1</v>
      </c>
      <c r="G53" s="7">
        <v>2</v>
      </c>
      <c r="H53" s="7">
        <v>10.29</v>
      </c>
      <c r="I53" s="7">
        <v>2.6</v>
      </c>
      <c r="J53" s="8">
        <f t="shared" si="2"/>
        <v>1.8187365158811355</v>
      </c>
      <c r="K53" s="8">
        <f t="shared" si="0"/>
        <v>0.78126348411886459</v>
      </c>
      <c r="L53" s="8">
        <f t="shared" si="1"/>
        <v>0.6103726316175474</v>
      </c>
    </row>
    <row r="54" spans="1:12" x14ac:dyDescent="0.25">
      <c r="A54" s="6">
        <v>0</v>
      </c>
      <c r="B54" s="6">
        <v>0</v>
      </c>
      <c r="C54" s="6">
        <v>0</v>
      </c>
      <c r="D54" s="6">
        <v>0</v>
      </c>
      <c r="E54" s="6">
        <v>0</v>
      </c>
      <c r="F54" s="6">
        <v>1</v>
      </c>
      <c r="G54" s="6">
        <v>4</v>
      </c>
      <c r="H54" s="6">
        <v>34.81</v>
      </c>
      <c r="I54" s="6">
        <v>5.2</v>
      </c>
      <c r="J54" s="8">
        <f t="shared" si="2"/>
        <v>4.1355579027250249</v>
      </c>
      <c r="K54" s="8">
        <f t="shared" si="0"/>
        <v>1.0644420972749753</v>
      </c>
      <c r="L54" s="8">
        <f t="shared" si="1"/>
        <v>1.133036978451148</v>
      </c>
    </row>
    <row r="55" spans="1:12" x14ac:dyDescent="0.25">
      <c r="A55" s="7">
        <v>1</v>
      </c>
      <c r="B55" s="7">
        <v>0</v>
      </c>
      <c r="C55" s="7">
        <v>0</v>
      </c>
      <c r="D55" s="7">
        <v>0</v>
      </c>
      <c r="E55" s="7">
        <v>0</v>
      </c>
      <c r="F55" s="7">
        <v>1</v>
      </c>
      <c r="G55" s="7">
        <v>2</v>
      </c>
      <c r="H55" s="7">
        <v>9.94</v>
      </c>
      <c r="I55" s="7">
        <v>1.56</v>
      </c>
      <c r="J55" s="8">
        <f t="shared" si="2"/>
        <v>1.7856660637850768</v>
      </c>
      <c r="K55" s="8">
        <f t="shared" si="0"/>
        <v>-0.2256660637850767</v>
      </c>
      <c r="L55" s="8">
        <f t="shared" si="1"/>
        <v>5.0925172344250307E-2</v>
      </c>
    </row>
    <row r="56" spans="1:12" x14ac:dyDescent="0.25">
      <c r="A56" s="6">
        <v>1</v>
      </c>
      <c r="B56" s="6">
        <v>0</v>
      </c>
      <c r="C56" s="6">
        <v>0</v>
      </c>
      <c r="D56" s="6">
        <v>0</v>
      </c>
      <c r="E56" s="6">
        <v>0</v>
      </c>
      <c r="F56" s="6">
        <v>1</v>
      </c>
      <c r="G56" s="6">
        <v>4</v>
      </c>
      <c r="H56" s="6">
        <v>25.56</v>
      </c>
      <c r="I56" s="6">
        <v>4.34</v>
      </c>
      <c r="J56" s="8">
        <f t="shared" si="2"/>
        <v>3.2615530973291857</v>
      </c>
      <c r="K56" s="8">
        <f t="shared" si="0"/>
        <v>1.0784469026708141</v>
      </c>
      <c r="L56" s="8">
        <f t="shared" si="1"/>
        <v>1.1630477218802724</v>
      </c>
    </row>
    <row r="57" spans="1:12" x14ac:dyDescent="0.25">
      <c r="A57" s="7">
        <v>1</v>
      </c>
      <c r="B57" s="7">
        <v>0</v>
      </c>
      <c r="C57" s="7">
        <v>0</v>
      </c>
      <c r="D57" s="7">
        <v>0</v>
      </c>
      <c r="E57" s="7">
        <v>0</v>
      </c>
      <c r="F57" s="7">
        <v>1</v>
      </c>
      <c r="G57" s="7">
        <v>2</v>
      </c>
      <c r="H57" s="7">
        <v>19.489999999999998</v>
      </c>
      <c r="I57" s="7">
        <v>3.51</v>
      </c>
      <c r="J57" s="8">
        <f t="shared" si="2"/>
        <v>2.6880169709775377</v>
      </c>
      <c r="K57" s="8">
        <f t="shared" si="0"/>
        <v>0.82198302902246212</v>
      </c>
      <c r="L57" s="8">
        <f t="shared" si="1"/>
        <v>0.67565610000094178</v>
      </c>
    </row>
    <row r="58" spans="1:12" x14ac:dyDescent="0.25">
      <c r="A58" s="6">
        <v>1</v>
      </c>
      <c r="B58" s="6">
        <v>1</v>
      </c>
      <c r="C58" s="6">
        <v>0</v>
      </c>
      <c r="D58" s="6">
        <v>0</v>
      </c>
      <c r="E58" s="6">
        <v>1</v>
      </c>
      <c r="F58" s="6">
        <v>1</v>
      </c>
      <c r="G58" s="6">
        <v>4</v>
      </c>
      <c r="H58" s="6">
        <v>38.01</v>
      </c>
      <c r="I58" s="6">
        <v>3</v>
      </c>
      <c r="J58" s="8">
        <f t="shared" si="2"/>
        <v>4.4379163218889905</v>
      </c>
      <c r="K58" s="8">
        <f t="shared" si="0"/>
        <v>-1.4379163218889905</v>
      </c>
      <c r="L58" s="8">
        <f t="shared" si="1"/>
        <v>2.0676033487547629</v>
      </c>
    </row>
    <row r="59" spans="1:12" x14ac:dyDescent="0.25">
      <c r="A59" s="7">
        <v>0</v>
      </c>
      <c r="B59" s="7">
        <v>0</v>
      </c>
      <c r="C59" s="7">
        <v>0</v>
      </c>
      <c r="D59" s="7">
        <v>0</v>
      </c>
      <c r="E59" s="7">
        <v>1</v>
      </c>
      <c r="F59" s="7">
        <v>1</v>
      </c>
      <c r="G59" s="7">
        <v>2</v>
      </c>
      <c r="H59" s="7">
        <v>26.41</v>
      </c>
      <c r="I59" s="7">
        <v>1.5</v>
      </c>
      <c r="J59" s="8">
        <f t="shared" si="2"/>
        <v>3.3418670524196141</v>
      </c>
      <c r="K59" s="8">
        <f t="shared" si="0"/>
        <v>-1.8418670524196141</v>
      </c>
      <c r="L59" s="8">
        <f t="shared" si="1"/>
        <v>3.3924742387889175</v>
      </c>
    </row>
    <row r="60" spans="1:12" x14ac:dyDescent="0.25">
      <c r="A60" s="6">
        <v>1</v>
      </c>
      <c r="B60" s="6">
        <v>1</v>
      </c>
      <c r="C60" s="6">
        <v>0</v>
      </c>
      <c r="D60" s="6">
        <v>0</v>
      </c>
      <c r="E60" s="6">
        <v>1</v>
      </c>
      <c r="F60" s="6">
        <v>1</v>
      </c>
      <c r="G60" s="6">
        <v>2</v>
      </c>
      <c r="H60" s="6">
        <v>11.24</v>
      </c>
      <c r="I60" s="6">
        <v>1.76</v>
      </c>
      <c r="J60" s="8">
        <f t="shared" si="2"/>
        <v>1.908499171570438</v>
      </c>
      <c r="K60" s="8">
        <f t="shared" si="0"/>
        <v>-0.14849917157043802</v>
      </c>
      <c r="L60" s="8">
        <f t="shared" si="1"/>
        <v>2.2052003957106388E-2</v>
      </c>
    </row>
    <row r="61" spans="1:12" x14ac:dyDescent="0.25">
      <c r="A61" s="7">
        <v>1</v>
      </c>
      <c r="B61" s="7">
        <v>0</v>
      </c>
      <c r="C61" s="7">
        <v>0</v>
      </c>
      <c r="D61" s="7">
        <v>0</v>
      </c>
      <c r="E61" s="7">
        <v>1</v>
      </c>
      <c r="F61" s="7">
        <v>1</v>
      </c>
      <c r="G61" s="7">
        <v>4</v>
      </c>
      <c r="H61" s="7">
        <v>48.27</v>
      </c>
      <c r="I61" s="7">
        <v>6.73</v>
      </c>
      <c r="J61" s="8">
        <f t="shared" si="2"/>
        <v>5.4073530033334567</v>
      </c>
      <c r="K61" s="8">
        <f t="shared" si="0"/>
        <v>1.3226469966665437</v>
      </c>
      <c r="L61" s="8">
        <f t="shared" si="1"/>
        <v>1.7493950777910281</v>
      </c>
    </row>
    <row r="62" spans="1:12" x14ac:dyDescent="0.25">
      <c r="A62" s="6">
        <v>1</v>
      </c>
      <c r="B62" s="6">
        <v>1</v>
      </c>
      <c r="C62" s="6">
        <v>0</v>
      </c>
      <c r="D62" s="6">
        <v>0</v>
      </c>
      <c r="E62" s="6">
        <v>1</v>
      </c>
      <c r="F62" s="6">
        <v>1</v>
      </c>
      <c r="G62" s="6">
        <v>2</v>
      </c>
      <c r="H62" s="6">
        <v>20.29</v>
      </c>
      <c r="I62" s="6">
        <v>3.21</v>
      </c>
      <c r="J62" s="8">
        <f t="shared" si="2"/>
        <v>2.7636065757685291</v>
      </c>
      <c r="K62" s="8">
        <f t="shared" si="0"/>
        <v>0.44639342423147088</v>
      </c>
      <c r="L62" s="8">
        <f t="shared" si="1"/>
        <v>0.19926708919709793</v>
      </c>
    </row>
    <row r="63" spans="1:12" x14ac:dyDescent="0.25">
      <c r="A63" s="7">
        <v>1</v>
      </c>
      <c r="B63" s="7">
        <v>1</v>
      </c>
      <c r="C63" s="7">
        <v>0</v>
      </c>
      <c r="D63" s="7">
        <v>0</v>
      </c>
      <c r="E63" s="7">
        <v>1</v>
      </c>
      <c r="F63" s="7">
        <v>1</v>
      </c>
      <c r="G63" s="7">
        <v>2</v>
      </c>
      <c r="H63" s="7">
        <v>13.81</v>
      </c>
      <c r="I63" s="7">
        <v>2</v>
      </c>
      <c r="J63" s="8">
        <f t="shared" si="2"/>
        <v>2.1513307769614984</v>
      </c>
      <c r="K63" s="8">
        <f t="shared" si="0"/>
        <v>-0.15133077696149844</v>
      </c>
      <c r="L63" s="8">
        <f t="shared" si="1"/>
        <v>2.2901004055770786E-2</v>
      </c>
    </row>
    <row r="64" spans="1:12" x14ac:dyDescent="0.25">
      <c r="A64" s="6">
        <v>1</v>
      </c>
      <c r="B64" s="6">
        <v>1</v>
      </c>
      <c r="C64" s="6">
        <v>0</v>
      </c>
      <c r="D64" s="6">
        <v>0</v>
      </c>
      <c r="E64" s="6">
        <v>1</v>
      </c>
      <c r="F64" s="6">
        <v>1</v>
      </c>
      <c r="G64" s="6">
        <v>2</v>
      </c>
      <c r="H64" s="6">
        <v>11.02</v>
      </c>
      <c r="I64" s="6">
        <v>1.98</v>
      </c>
      <c r="J64" s="8">
        <f t="shared" si="2"/>
        <v>1.8877120302529153</v>
      </c>
      <c r="K64" s="8">
        <f t="shared" si="0"/>
        <v>9.2287969747084642E-2</v>
      </c>
      <c r="L64" s="8">
        <f t="shared" si="1"/>
        <v>8.5170693600388099E-3</v>
      </c>
    </row>
    <row r="65" spans="1:12" x14ac:dyDescent="0.25">
      <c r="A65" s="7">
        <v>1</v>
      </c>
      <c r="B65" s="7">
        <v>1</v>
      </c>
      <c r="C65" s="7">
        <v>0</v>
      </c>
      <c r="D65" s="7">
        <v>0</v>
      </c>
      <c r="E65" s="7">
        <v>1</v>
      </c>
      <c r="F65" s="7">
        <v>1</v>
      </c>
      <c r="G65" s="7">
        <v>4</v>
      </c>
      <c r="H65" s="7">
        <v>18.29</v>
      </c>
      <c r="I65" s="7">
        <v>3.76</v>
      </c>
      <c r="J65" s="8">
        <f t="shared" si="2"/>
        <v>2.5746325637910505</v>
      </c>
      <c r="K65" s="8">
        <f t="shared" si="0"/>
        <v>1.1853674362089492</v>
      </c>
      <c r="L65" s="8">
        <f t="shared" si="1"/>
        <v>1.4050959588245773</v>
      </c>
    </row>
    <row r="66" spans="1:12" x14ac:dyDescent="0.25">
      <c r="A66" s="6">
        <v>1</v>
      </c>
      <c r="B66" s="6">
        <v>0</v>
      </c>
      <c r="C66" s="6">
        <v>0</v>
      </c>
      <c r="D66" s="6">
        <v>0</v>
      </c>
      <c r="E66" s="6">
        <v>1</v>
      </c>
      <c r="F66" s="6">
        <v>1</v>
      </c>
      <c r="G66" s="6">
        <v>3</v>
      </c>
      <c r="H66" s="6">
        <v>17.59</v>
      </c>
      <c r="I66" s="6">
        <v>2.64</v>
      </c>
      <c r="J66" s="8">
        <f t="shared" ref="J66:J129" si="3">H66*$P$11+$P$12</f>
        <v>2.5084916595989331</v>
      </c>
      <c r="K66" s="8">
        <f t="shared" ref="K66:K129" si="4">I66-J66</f>
        <v>0.13150834040106707</v>
      </c>
      <c r="L66" s="8">
        <f t="shared" ref="L66:L129" si="5">K66*K66</f>
        <v>1.7294443595042928E-2</v>
      </c>
    </row>
    <row r="67" spans="1:12" x14ac:dyDescent="0.25">
      <c r="A67" s="7">
        <v>1</v>
      </c>
      <c r="B67" s="7">
        <v>0</v>
      </c>
      <c r="C67" s="7">
        <v>0</v>
      </c>
      <c r="D67" s="7">
        <v>0</v>
      </c>
      <c r="E67" s="7">
        <v>1</v>
      </c>
      <c r="F67" s="7">
        <v>1</v>
      </c>
      <c r="G67" s="7">
        <v>3</v>
      </c>
      <c r="H67" s="7">
        <v>20.079999999999998</v>
      </c>
      <c r="I67" s="7">
        <v>3.15</v>
      </c>
      <c r="J67" s="8">
        <f t="shared" si="3"/>
        <v>2.7437643045108935</v>
      </c>
      <c r="K67" s="8">
        <f t="shared" si="4"/>
        <v>0.40623569548910643</v>
      </c>
      <c r="L67" s="8">
        <f t="shared" si="5"/>
        <v>0.16502744028951802</v>
      </c>
    </row>
    <row r="68" spans="1:12" x14ac:dyDescent="0.25">
      <c r="A68" s="6">
        <v>0</v>
      </c>
      <c r="B68" s="6">
        <v>0</v>
      </c>
      <c r="C68" s="6">
        <v>0</v>
      </c>
      <c r="D68" s="6">
        <v>0</v>
      </c>
      <c r="E68" s="6">
        <v>1</v>
      </c>
      <c r="F68" s="6">
        <v>1</v>
      </c>
      <c r="G68" s="6">
        <v>2</v>
      </c>
      <c r="H68" s="6">
        <v>16.45</v>
      </c>
      <c r="I68" s="6">
        <v>2.4700000000000002</v>
      </c>
      <c r="J68" s="8">
        <f t="shared" si="3"/>
        <v>2.4007764727717698</v>
      </c>
      <c r="K68" s="8">
        <f t="shared" si="4"/>
        <v>6.9223527228230441E-2</v>
      </c>
      <c r="L68" s="8">
        <f t="shared" si="5"/>
        <v>4.7918967219175617E-3</v>
      </c>
    </row>
    <row r="69" spans="1:12" x14ac:dyDescent="0.25">
      <c r="A69" s="7">
        <v>0</v>
      </c>
      <c r="B69" s="7">
        <v>1</v>
      </c>
      <c r="C69" s="7">
        <v>0</v>
      </c>
      <c r="D69" s="7">
        <v>0</v>
      </c>
      <c r="E69" s="7">
        <v>1</v>
      </c>
      <c r="F69" s="7">
        <v>1</v>
      </c>
      <c r="G69" s="7">
        <v>1</v>
      </c>
      <c r="H69" s="7">
        <v>3.07</v>
      </c>
      <c r="I69" s="7">
        <v>1</v>
      </c>
      <c r="J69" s="8">
        <f t="shared" si="3"/>
        <v>1.1365403326424375</v>
      </c>
      <c r="K69" s="8">
        <f t="shared" si="4"/>
        <v>-0.13654033264243748</v>
      </c>
      <c r="L69" s="8">
        <f t="shared" si="5"/>
        <v>1.8643262438107478E-2</v>
      </c>
    </row>
    <row r="70" spans="1:12" x14ac:dyDescent="0.25">
      <c r="A70" s="6">
        <v>1</v>
      </c>
      <c r="B70" s="6">
        <v>0</v>
      </c>
      <c r="C70" s="6">
        <v>0</v>
      </c>
      <c r="D70" s="6">
        <v>0</v>
      </c>
      <c r="E70" s="6">
        <v>1</v>
      </c>
      <c r="F70" s="6">
        <v>1</v>
      </c>
      <c r="G70" s="6">
        <v>2</v>
      </c>
      <c r="H70" s="6">
        <v>20.23</v>
      </c>
      <c r="I70" s="6">
        <v>2.0099999999999998</v>
      </c>
      <c r="J70" s="8">
        <f t="shared" si="3"/>
        <v>2.7579373554092048</v>
      </c>
      <c r="K70" s="8">
        <f t="shared" si="4"/>
        <v>-0.74793735540920503</v>
      </c>
      <c r="L70" s="8">
        <f t="shared" si="5"/>
        <v>0.55941028761651546</v>
      </c>
    </row>
    <row r="71" spans="1:12" x14ac:dyDescent="0.25">
      <c r="A71" s="7">
        <v>1</v>
      </c>
      <c r="B71" s="7">
        <v>1</v>
      </c>
      <c r="C71" s="7">
        <v>0</v>
      </c>
      <c r="D71" s="7">
        <v>0</v>
      </c>
      <c r="E71" s="7">
        <v>1</v>
      </c>
      <c r="F71" s="7">
        <v>1</v>
      </c>
      <c r="G71" s="7">
        <v>2</v>
      </c>
      <c r="H71" s="7">
        <v>15.01</v>
      </c>
      <c r="I71" s="7">
        <v>2.09</v>
      </c>
      <c r="J71" s="8">
        <f t="shared" si="3"/>
        <v>2.2647151841479856</v>
      </c>
      <c r="K71" s="8">
        <f t="shared" si="4"/>
        <v>-0.1747151841479857</v>
      </c>
      <c r="L71" s="8">
        <f t="shared" si="5"/>
        <v>3.0525395571864556E-2</v>
      </c>
    </row>
    <row r="72" spans="1:12" x14ac:dyDescent="0.25">
      <c r="A72" s="6">
        <v>1</v>
      </c>
      <c r="B72" s="6">
        <v>0</v>
      </c>
      <c r="C72" s="6">
        <v>0</v>
      </c>
      <c r="D72" s="6">
        <v>0</v>
      </c>
      <c r="E72" s="6">
        <v>1</v>
      </c>
      <c r="F72" s="6">
        <v>1</v>
      </c>
      <c r="G72" s="6">
        <v>2</v>
      </c>
      <c r="H72" s="6">
        <v>12.02</v>
      </c>
      <c r="I72" s="6">
        <v>1.97</v>
      </c>
      <c r="J72" s="8">
        <f t="shared" si="3"/>
        <v>1.9821990362416546</v>
      </c>
      <c r="K72" s="8">
        <f t="shared" si="4"/>
        <v>-1.2199036241654637E-2</v>
      </c>
      <c r="L72" s="8">
        <f t="shared" si="5"/>
        <v>1.488164852252033E-4</v>
      </c>
    </row>
    <row r="73" spans="1:12" x14ac:dyDescent="0.25">
      <c r="A73" s="7">
        <v>0</v>
      </c>
      <c r="B73" s="7">
        <v>0</v>
      </c>
      <c r="C73" s="7">
        <v>0</v>
      </c>
      <c r="D73" s="7">
        <v>0</v>
      </c>
      <c r="E73" s="7">
        <v>1</v>
      </c>
      <c r="F73" s="7">
        <v>1</v>
      </c>
      <c r="G73" s="7">
        <v>3</v>
      </c>
      <c r="H73" s="7">
        <v>17.07</v>
      </c>
      <c r="I73" s="7">
        <v>3</v>
      </c>
      <c r="J73" s="8">
        <f t="shared" si="3"/>
        <v>2.4593584164847884</v>
      </c>
      <c r="K73" s="8">
        <f t="shared" si="4"/>
        <v>0.54064158351521163</v>
      </c>
      <c r="L73" s="8">
        <f t="shared" si="5"/>
        <v>0.29229332182583556</v>
      </c>
    </row>
    <row r="74" spans="1:12" x14ac:dyDescent="0.25">
      <c r="A74" s="6">
        <v>0</v>
      </c>
      <c r="B74" s="6">
        <v>1</v>
      </c>
      <c r="C74" s="6">
        <v>0</v>
      </c>
      <c r="D74" s="6">
        <v>0</v>
      </c>
      <c r="E74" s="6">
        <v>1</v>
      </c>
      <c r="F74" s="6">
        <v>1</v>
      </c>
      <c r="G74" s="6">
        <v>2</v>
      </c>
      <c r="H74" s="6">
        <v>26.86</v>
      </c>
      <c r="I74" s="6">
        <v>3.14</v>
      </c>
      <c r="J74" s="8">
        <f t="shared" si="3"/>
        <v>3.3843862051145468</v>
      </c>
      <c r="K74" s="8">
        <f t="shared" si="4"/>
        <v>-0.24438620511454667</v>
      </c>
      <c r="L74" s="8">
        <f t="shared" si="5"/>
        <v>5.9724617250289276E-2</v>
      </c>
    </row>
    <row r="75" spans="1:12" x14ac:dyDescent="0.25">
      <c r="A75" s="7">
        <v>0</v>
      </c>
      <c r="B75" s="7">
        <v>1</v>
      </c>
      <c r="C75" s="7">
        <v>0</v>
      </c>
      <c r="D75" s="7">
        <v>0</v>
      </c>
      <c r="E75" s="7">
        <v>1</v>
      </c>
      <c r="F75" s="7">
        <v>1</v>
      </c>
      <c r="G75" s="7">
        <v>2</v>
      </c>
      <c r="H75" s="7">
        <v>25.28</v>
      </c>
      <c r="I75" s="7">
        <v>5</v>
      </c>
      <c r="J75" s="8">
        <f t="shared" si="3"/>
        <v>3.2350967356523386</v>
      </c>
      <c r="K75" s="8">
        <f t="shared" si="4"/>
        <v>1.7649032643476614</v>
      </c>
      <c r="L75" s="8">
        <f t="shared" si="5"/>
        <v>3.1148835325050315</v>
      </c>
    </row>
    <row r="76" spans="1:12" x14ac:dyDescent="0.25">
      <c r="A76" s="6">
        <v>0</v>
      </c>
      <c r="B76" s="6">
        <v>0</v>
      </c>
      <c r="C76" s="6">
        <v>0</v>
      </c>
      <c r="D76" s="6">
        <v>0</v>
      </c>
      <c r="E76" s="6">
        <v>1</v>
      </c>
      <c r="F76" s="6">
        <v>1</v>
      </c>
      <c r="G76" s="6">
        <v>2</v>
      </c>
      <c r="H76" s="6">
        <v>14.73</v>
      </c>
      <c r="I76" s="6">
        <v>2.2000000000000002</v>
      </c>
      <c r="J76" s="8">
        <f t="shared" si="3"/>
        <v>2.2382588224711384</v>
      </c>
      <c r="K76" s="8">
        <f t="shared" si="4"/>
        <v>-3.825882247113821E-2</v>
      </c>
      <c r="L76" s="8">
        <f t="shared" si="5"/>
        <v>1.46373749687807E-3</v>
      </c>
    </row>
    <row r="77" spans="1:12" x14ac:dyDescent="0.25">
      <c r="A77" s="7">
        <v>1</v>
      </c>
      <c r="B77" s="7">
        <v>0</v>
      </c>
      <c r="C77" s="7">
        <v>0</v>
      </c>
      <c r="D77" s="7">
        <v>0</v>
      </c>
      <c r="E77" s="7">
        <v>1</v>
      </c>
      <c r="F77" s="7">
        <v>1</v>
      </c>
      <c r="G77" s="7">
        <v>2</v>
      </c>
      <c r="H77" s="7">
        <v>10.51</v>
      </c>
      <c r="I77" s="7">
        <v>1.25</v>
      </c>
      <c r="J77" s="8">
        <f t="shared" si="3"/>
        <v>1.8395236571986584</v>
      </c>
      <c r="K77" s="8">
        <f t="shared" si="4"/>
        <v>-0.5895236571986584</v>
      </c>
      <c r="L77" s="8">
        <f t="shared" si="5"/>
        <v>0.3475381423968813</v>
      </c>
    </row>
    <row r="78" spans="1:12" x14ac:dyDescent="0.25">
      <c r="A78" s="6">
        <v>1</v>
      </c>
      <c r="B78" s="6">
        <v>1</v>
      </c>
      <c r="C78" s="6">
        <v>0</v>
      </c>
      <c r="D78" s="6">
        <v>0</v>
      </c>
      <c r="E78" s="6">
        <v>1</v>
      </c>
      <c r="F78" s="6">
        <v>1</v>
      </c>
      <c r="G78" s="6">
        <v>2</v>
      </c>
      <c r="H78" s="6">
        <v>17.920000000000002</v>
      </c>
      <c r="I78" s="6">
        <v>3.08</v>
      </c>
      <c r="J78" s="8">
        <f t="shared" si="3"/>
        <v>2.5396723715752172</v>
      </c>
      <c r="K78" s="8">
        <f t="shared" si="4"/>
        <v>0.54032762842478288</v>
      </c>
      <c r="L78" s="8">
        <f t="shared" si="5"/>
        <v>0.29195394603915026</v>
      </c>
    </row>
    <row r="79" spans="1:12" x14ac:dyDescent="0.25">
      <c r="A79" s="7">
        <v>1</v>
      </c>
      <c r="B79" s="7">
        <v>0</v>
      </c>
      <c r="C79" s="7">
        <v>1</v>
      </c>
      <c r="D79" s="7">
        <v>0</v>
      </c>
      <c r="E79" s="7">
        <v>0</v>
      </c>
      <c r="F79" s="7">
        <v>0</v>
      </c>
      <c r="G79" s="7">
        <v>4</v>
      </c>
      <c r="H79" s="7">
        <v>27.2</v>
      </c>
      <c r="I79" s="7">
        <v>4</v>
      </c>
      <c r="J79" s="8">
        <f t="shared" si="3"/>
        <v>3.4165117871507178</v>
      </c>
      <c r="K79" s="8">
        <f t="shared" si="4"/>
        <v>0.58348821284928221</v>
      </c>
      <c r="L79" s="8">
        <f t="shared" si="5"/>
        <v>0.34045849453404925</v>
      </c>
    </row>
    <row r="80" spans="1:12" x14ac:dyDescent="0.25">
      <c r="A80" s="6">
        <v>1</v>
      </c>
      <c r="B80" s="6">
        <v>0</v>
      </c>
      <c r="C80" s="6">
        <v>1</v>
      </c>
      <c r="D80" s="6">
        <v>0</v>
      </c>
      <c r="E80" s="6">
        <v>0</v>
      </c>
      <c r="F80" s="6">
        <v>0</v>
      </c>
      <c r="G80" s="6">
        <v>2</v>
      </c>
      <c r="H80" s="6">
        <v>22.76</v>
      </c>
      <c r="I80" s="6">
        <v>3</v>
      </c>
      <c r="J80" s="8">
        <f t="shared" si="3"/>
        <v>2.9969894805607158</v>
      </c>
      <c r="K80" s="8">
        <f t="shared" si="4"/>
        <v>3.0105194392842094E-3</v>
      </c>
      <c r="L80" s="8">
        <f t="shared" si="5"/>
        <v>9.0632272943081099E-6</v>
      </c>
    </row>
    <row r="81" spans="1:12" x14ac:dyDescent="0.25">
      <c r="A81" s="7">
        <v>1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2</v>
      </c>
      <c r="H81" s="7">
        <v>17.29</v>
      </c>
      <c r="I81" s="7">
        <v>2.71</v>
      </c>
      <c r="J81" s="8">
        <f t="shared" si="3"/>
        <v>2.4801455578023113</v>
      </c>
      <c r="K81" s="8">
        <f t="shared" si="4"/>
        <v>0.22985444219768869</v>
      </c>
      <c r="L81" s="8">
        <f t="shared" si="5"/>
        <v>5.2833064598010612E-2</v>
      </c>
    </row>
    <row r="82" spans="1:12" x14ac:dyDescent="0.25">
      <c r="A82" s="6">
        <v>1</v>
      </c>
      <c r="B82" s="6">
        <v>1</v>
      </c>
      <c r="C82" s="6">
        <v>1</v>
      </c>
      <c r="D82" s="6">
        <v>0</v>
      </c>
      <c r="E82" s="6">
        <v>0</v>
      </c>
      <c r="F82" s="6">
        <v>0</v>
      </c>
      <c r="G82" s="6">
        <v>2</v>
      </c>
      <c r="H82" s="6">
        <v>19.440000000000001</v>
      </c>
      <c r="I82" s="6">
        <v>3</v>
      </c>
      <c r="J82" s="8">
        <f t="shared" si="3"/>
        <v>2.6832926206781007</v>
      </c>
      <c r="K82" s="8">
        <f t="shared" si="4"/>
        <v>0.3167073793218993</v>
      </c>
      <c r="L82" s="8">
        <f t="shared" si="5"/>
        <v>0.10030356411694541</v>
      </c>
    </row>
    <row r="83" spans="1:12" x14ac:dyDescent="0.25">
      <c r="A83" s="7">
        <v>1</v>
      </c>
      <c r="B83" s="7">
        <v>0</v>
      </c>
      <c r="C83" s="7">
        <v>1</v>
      </c>
      <c r="D83" s="7">
        <v>0</v>
      </c>
      <c r="E83" s="7">
        <v>0</v>
      </c>
      <c r="F83" s="7">
        <v>0</v>
      </c>
      <c r="G83" s="7">
        <v>2</v>
      </c>
      <c r="H83" s="7">
        <v>16.66</v>
      </c>
      <c r="I83" s="7">
        <v>3.4</v>
      </c>
      <c r="J83" s="8">
        <f t="shared" si="3"/>
        <v>2.4206187440294054</v>
      </c>
      <c r="K83" s="8">
        <f t="shared" si="4"/>
        <v>0.97938125597059456</v>
      </c>
      <c r="L83" s="8">
        <f t="shared" si="5"/>
        <v>0.95918764454653926</v>
      </c>
    </row>
    <row r="84" spans="1:12" x14ac:dyDescent="0.25">
      <c r="A84" s="6">
        <v>0</v>
      </c>
      <c r="B84" s="6">
        <v>0</v>
      </c>
      <c r="C84" s="6">
        <v>1</v>
      </c>
      <c r="D84" s="6">
        <v>0</v>
      </c>
      <c r="E84" s="6">
        <v>0</v>
      </c>
      <c r="F84" s="6">
        <v>0</v>
      </c>
      <c r="G84" s="6">
        <v>1</v>
      </c>
      <c r="H84" s="6">
        <v>10.07</v>
      </c>
      <c r="I84" s="6">
        <v>1.83</v>
      </c>
      <c r="J84" s="8">
        <f t="shared" si="3"/>
        <v>1.797949374563613</v>
      </c>
      <c r="K84" s="8">
        <f t="shared" si="4"/>
        <v>3.2050625436387037E-2</v>
      </c>
      <c r="L84" s="8">
        <f t="shared" si="5"/>
        <v>1.0272425908635797E-3</v>
      </c>
    </row>
    <row r="85" spans="1:12" x14ac:dyDescent="0.25">
      <c r="A85" s="7">
        <v>1</v>
      </c>
      <c r="B85" s="7">
        <v>1</v>
      </c>
      <c r="C85" s="7">
        <v>1</v>
      </c>
      <c r="D85" s="7">
        <v>0</v>
      </c>
      <c r="E85" s="7">
        <v>0</v>
      </c>
      <c r="F85" s="7">
        <v>0</v>
      </c>
      <c r="G85" s="7">
        <v>2</v>
      </c>
      <c r="H85" s="7">
        <v>32.68</v>
      </c>
      <c r="I85" s="7">
        <v>5</v>
      </c>
      <c r="J85" s="8">
        <f t="shared" si="3"/>
        <v>3.9343005799690101</v>
      </c>
      <c r="K85" s="8">
        <f t="shared" si="4"/>
        <v>1.0656994200309899</v>
      </c>
      <c r="L85" s="8">
        <f t="shared" si="5"/>
        <v>1.1357152538543884</v>
      </c>
    </row>
    <row r="86" spans="1:12" x14ac:dyDescent="0.25">
      <c r="A86" s="6">
        <v>1</v>
      </c>
      <c r="B86" s="6">
        <v>0</v>
      </c>
      <c r="C86" s="6">
        <v>1</v>
      </c>
      <c r="D86" s="6">
        <v>0</v>
      </c>
      <c r="E86" s="6">
        <v>0</v>
      </c>
      <c r="F86" s="6">
        <v>0</v>
      </c>
      <c r="G86" s="6">
        <v>2</v>
      </c>
      <c r="H86" s="6">
        <v>15.98</v>
      </c>
      <c r="I86" s="6">
        <v>2.0299999999999998</v>
      </c>
      <c r="J86" s="8">
        <f t="shared" si="3"/>
        <v>2.3563675799570625</v>
      </c>
      <c r="K86" s="8">
        <f t="shared" si="4"/>
        <v>-0.32636757995706267</v>
      </c>
      <c r="L86" s="8">
        <f t="shared" si="5"/>
        <v>0.1065157972470297</v>
      </c>
    </row>
    <row r="87" spans="1:12" x14ac:dyDescent="0.25">
      <c r="A87" s="7">
        <v>0</v>
      </c>
      <c r="B87" s="7">
        <v>0</v>
      </c>
      <c r="C87" s="7">
        <v>1</v>
      </c>
      <c r="D87" s="7">
        <v>0</v>
      </c>
      <c r="E87" s="7">
        <v>0</v>
      </c>
      <c r="F87" s="7">
        <v>0</v>
      </c>
      <c r="G87" s="7">
        <v>4</v>
      </c>
      <c r="H87" s="7">
        <v>34.83</v>
      </c>
      <c r="I87" s="7">
        <v>5.17</v>
      </c>
      <c r="J87" s="8">
        <f t="shared" si="3"/>
        <v>4.1374476428447995</v>
      </c>
      <c r="K87" s="8">
        <f t="shared" si="4"/>
        <v>1.0325523571552004</v>
      </c>
      <c r="L87" s="8">
        <f t="shared" si="5"/>
        <v>1.0661643702667607</v>
      </c>
    </row>
    <row r="88" spans="1:12" x14ac:dyDescent="0.25">
      <c r="A88" s="6">
        <v>1</v>
      </c>
      <c r="B88" s="6">
        <v>0</v>
      </c>
      <c r="C88" s="6">
        <v>1</v>
      </c>
      <c r="D88" s="6">
        <v>0</v>
      </c>
      <c r="E88" s="6">
        <v>0</v>
      </c>
      <c r="F88" s="6">
        <v>0</v>
      </c>
      <c r="G88" s="6">
        <v>2</v>
      </c>
      <c r="H88" s="6">
        <v>13.03</v>
      </c>
      <c r="I88" s="6">
        <v>2</v>
      </c>
      <c r="J88" s="8">
        <f t="shared" si="3"/>
        <v>2.0776309122902816</v>
      </c>
      <c r="K88" s="8">
        <f t="shared" si="4"/>
        <v>-7.7630912290281628E-2</v>
      </c>
      <c r="L88" s="8">
        <f t="shared" si="5"/>
        <v>6.0265585430213991E-3</v>
      </c>
    </row>
    <row r="89" spans="1:12" x14ac:dyDescent="0.25">
      <c r="A89" s="7">
        <v>1</v>
      </c>
      <c r="B89" s="7">
        <v>0</v>
      </c>
      <c r="C89" s="7">
        <v>1</v>
      </c>
      <c r="D89" s="7">
        <v>0</v>
      </c>
      <c r="E89" s="7">
        <v>0</v>
      </c>
      <c r="F89" s="7">
        <v>0</v>
      </c>
      <c r="G89" s="7">
        <v>2</v>
      </c>
      <c r="H89" s="7">
        <v>18.28</v>
      </c>
      <c r="I89" s="7">
        <v>4</v>
      </c>
      <c r="J89" s="8">
        <f t="shared" si="3"/>
        <v>2.5736876937311632</v>
      </c>
      <c r="K89" s="8">
        <f t="shared" si="4"/>
        <v>1.4263123062688368</v>
      </c>
      <c r="L89" s="8">
        <f t="shared" si="5"/>
        <v>2.0343667950139279</v>
      </c>
    </row>
    <row r="90" spans="1:12" x14ac:dyDescent="0.25">
      <c r="A90" s="6">
        <v>1</v>
      </c>
      <c r="B90" s="6">
        <v>0</v>
      </c>
      <c r="C90" s="6">
        <v>1</v>
      </c>
      <c r="D90" s="6">
        <v>0</v>
      </c>
      <c r="E90" s="6">
        <v>0</v>
      </c>
      <c r="F90" s="6">
        <v>0</v>
      </c>
      <c r="G90" s="6">
        <v>2</v>
      </c>
      <c r="H90" s="6">
        <v>24.71</v>
      </c>
      <c r="I90" s="6">
        <v>5.85</v>
      </c>
      <c r="J90" s="8">
        <f t="shared" si="3"/>
        <v>3.1812391422387574</v>
      </c>
      <c r="K90" s="8">
        <f t="shared" si="4"/>
        <v>2.6687608577612423</v>
      </c>
      <c r="L90" s="8">
        <f t="shared" si="5"/>
        <v>7.1222845159185217</v>
      </c>
    </row>
    <row r="91" spans="1:12" x14ac:dyDescent="0.25">
      <c r="A91" s="7">
        <v>1</v>
      </c>
      <c r="B91" s="7">
        <v>0</v>
      </c>
      <c r="C91" s="7">
        <v>1</v>
      </c>
      <c r="D91" s="7">
        <v>0</v>
      </c>
      <c r="E91" s="7">
        <v>0</v>
      </c>
      <c r="F91" s="7">
        <v>0</v>
      </c>
      <c r="G91" s="7">
        <v>2</v>
      </c>
      <c r="H91" s="7">
        <v>21.16</v>
      </c>
      <c r="I91" s="7">
        <v>3</v>
      </c>
      <c r="J91" s="8">
        <f t="shared" si="3"/>
        <v>2.8458102709787321</v>
      </c>
      <c r="K91" s="8">
        <f t="shared" si="4"/>
        <v>0.15418972902126793</v>
      </c>
      <c r="L91" s="8">
        <f t="shared" si="5"/>
        <v>2.3774472535652034E-2</v>
      </c>
    </row>
    <row r="92" spans="1:12" x14ac:dyDescent="0.25">
      <c r="A92" s="6">
        <v>1</v>
      </c>
      <c r="B92" s="6">
        <v>1</v>
      </c>
      <c r="C92" s="6">
        <v>0</v>
      </c>
      <c r="D92" s="6">
        <v>1</v>
      </c>
      <c r="E92" s="6">
        <v>0</v>
      </c>
      <c r="F92" s="6">
        <v>1</v>
      </c>
      <c r="G92" s="6">
        <v>2</v>
      </c>
      <c r="H92" s="6">
        <v>28.97</v>
      </c>
      <c r="I92" s="6">
        <v>3</v>
      </c>
      <c r="J92" s="8">
        <f t="shared" si="3"/>
        <v>3.583753787750787</v>
      </c>
      <c r="K92" s="8">
        <f t="shared" si="4"/>
        <v>-0.58375378775078701</v>
      </c>
      <c r="L92" s="8">
        <f t="shared" si="5"/>
        <v>0.34076848471339088</v>
      </c>
    </row>
    <row r="93" spans="1:12" x14ac:dyDescent="0.25">
      <c r="A93" s="7">
        <v>1</v>
      </c>
      <c r="B93" s="7">
        <v>0</v>
      </c>
      <c r="C93" s="7">
        <v>0</v>
      </c>
      <c r="D93" s="7">
        <v>1</v>
      </c>
      <c r="E93" s="7">
        <v>0</v>
      </c>
      <c r="F93" s="7">
        <v>1</v>
      </c>
      <c r="G93" s="7">
        <v>2</v>
      </c>
      <c r="H93" s="7">
        <v>22.49</v>
      </c>
      <c r="I93" s="7">
        <v>3.5</v>
      </c>
      <c r="J93" s="8">
        <f t="shared" si="3"/>
        <v>2.9714779889437555</v>
      </c>
      <c r="K93" s="8">
        <f t="shared" si="4"/>
        <v>0.52852201105624452</v>
      </c>
      <c r="L93" s="8">
        <f t="shared" si="5"/>
        <v>0.27933551617093705</v>
      </c>
    </row>
    <row r="94" spans="1:12" x14ac:dyDescent="0.25">
      <c r="A94" s="6">
        <v>0</v>
      </c>
      <c r="B94" s="6">
        <v>1</v>
      </c>
      <c r="C94" s="6">
        <v>0</v>
      </c>
      <c r="D94" s="6">
        <v>1</v>
      </c>
      <c r="E94" s="6">
        <v>0</v>
      </c>
      <c r="F94" s="6">
        <v>1</v>
      </c>
      <c r="G94" s="6">
        <v>2</v>
      </c>
      <c r="H94" s="6">
        <v>5.75</v>
      </c>
      <c r="I94" s="6">
        <v>1</v>
      </c>
      <c r="J94" s="8">
        <f t="shared" si="3"/>
        <v>1.3897655086922589</v>
      </c>
      <c r="K94" s="8">
        <f t="shared" si="4"/>
        <v>-0.3897655086922589</v>
      </c>
      <c r="L94" s="8">
        <f t="shared" si="5"/>
        <v>0.15191715176613535</v>
      </c>
    </row>
    <row r="95" spans="1:12" x14ac:dyDescent="0.25">
      <c r="A95" s="7">
        <v>0</v>
      </c>
      <c r="B95" s="7">
        <v>1</v>
      </c>
      <c r="C95" s="7">
        <v>0</v>
      </c>
      <c r="D95" s="7">
        <v>1</v>
      </c>
      <c r="E95" s="7">
        <v>0</v>
      </c>
      <c r="F95" s="7">
        <v>1</v>
      </c>
      <c r="G95" s="7">
        <v>2</v>
      </c>
      <c r="H95" s="7">
        <v>16.32</v>
      </c>
      <c r="I95" s="7">
        <v>4.3</v>
      </c>
      <c r="J95" s="8">
        <f t="shared" si="3"/>
        <v>2.3884931619932339</v>
      </c>
      <c r="K95" s="8">
        <f t="shared" si="4"/>
        <v>1.9115068380067659</v>
      </c>
      <c r="L95" s="8">
        <f t="shared" si="5"/>
        <v>3.6538583917466245</v>
      </c>
    </row>
    <row r="96" spans="1:12" x14ac:dyDescent="0.25">
      <c r="A96" s="6">
        <v>0</v>
      </c>
      <c r="B96" s="6">
        <v>0</v>
      </c>
      <c r="C96" s="6">
        <v>0</v>
      </c>
      <c r="D96" s="6">
        <v>1</v>
      </c>
      <c r="E96" s="6">
        <v>0</v>
      </c>
      <c r="F96" s="6">
        <v>1</v>
      </c>
      <c r="G96" s="6">
        <v>2</v>
      </c>
      <c r="H96" s="6">
        <v>22.75</v>
      </c>
      <c r="I96" s="6">
        <v>3.25</v>
      </c>
      <c r="J96" s="8">
        <f t="shared" si="3"/>
        <v>2.996044610500828</v>
      </c>
      <c r="K96" s="8">
        <f t="shared" si="4"/>
        <v>0.25395538949917196</v>
      </c>
      <c r="L96" s="8">
        <f t="shared" si="5"/>
        <v>6.4493339855676138E-2</v>
      </c>
    </row>
    <row r="97" spans="1:12" x14ac:dyDescent="0.25">
      <c r="A97" s="7">
        <v>1</v>
      </c>
      <c r="B97" s="7">
        <v>1</v>
      </c>
      <c r="C97" s="7">
        <v>0</v>
      </c>
      <c r="D97" s="7">
        <v>1</v>
      </c>
      <c r="E97" s="7">
        <v>0</v>
      </c>
      <c r="F97" s="7">
        <v>1</v>
      </c>
      <c r="G97" s="7">
        <v>4</v>
      </c>
      <c r="H97" s="7">
        <v>40.17</v>
      </c>
      <c r="I97" s="7">
        <v>4.7300000000000004</v>
      </c>
      <c r="J97" s="8">
        <f t="shared" si="3"/>
        <v>4.6420082548246677</v>
      </c>
      <c r="K97" s="8">
        <f t="shared" si="4"/>
        <v>8.7991745175332703E-2</v>
      </c>
      <c r="L97" s="8">
        <f t="shared" si="5"/>
        <v>7.7425472190006863E-3</v>
      </c>
    </row>
    <row r="98" spans="1:12" x14ac:dyDescent="0.25">
      <c r="A98" s="6">
        <v>1</v>
      </c>
      <c r="B98" s="6">
        <v>1</v>
      </c>
      <c r="C98" s="6">
        <v>0</v>
      </c>
      <c r="D98" s="6">
        <v>1</v>
      </c>
      <c r="E98" s="6">
        <v>0</v>
      </c>
      <c r="F98" s="6">
        <v>1</v>
      </c>
      <c r="G98" s="6">
        <v>2</v>
      </c>
      <c r="H98" s="6">
        <v>27.28</v>
      </c>
      <c r="I98" s="6">
        <v>4</v>
      </c>
      <c r="J98" s="8">
        <f t="shared" si="3"/>
        <v>3.4240707476298171</v>
      </c>
      <c r="K98" s="8">
        <f t="shared" si="4"/>
        <v>0.57592925237018289</v>
      </c>
      <c r="L98" s="8">
        <f t="shared" si="5"/>
        <v>0.33169450373567783</v>
      </c>
    </row>
    <row r="99" spans="1:12" x14ac:dyDescent="0.25">
      <c r="A99" s="7">
        <v>1</v>
      </c>
      <c r="B99" s="7">
        <v>1</v>
      </c>
      <c r="C99" s="7">
        <v>0</v>
      </c>
      <c r="D99" s="7">
        <v>1</v>
      </c>
      <c r="E99" s="7">
        <v>0</v>
      </c>
      <c r="F99" s="7">
        <v>1</v>
      </c>
      <c r="G99" s="7">
        <v>2</v>
      </c>
      <c r="H99" s="7">
        <v>12.03</v>
      </c>
      <c r="I99" s="7">
        <v>1.5</v>
      </c>
      <c r="J99" s="8">
        <f t="shared" si="3"/>
        <v>1.9831439063015419</v>
      </c>
      <c r="K99" s="8">
        <f t="shared" si="4"/>
        <v>-0.48314390630154191</v>
      </c>
      <c r="L99" s="8">
        <f t="shared" si="5"/>
        <v>0.23342803419631311</v>
      </c>
    </row>
    <row r="100" spans="1:12" x14ac:dyDescent="0.25">
      <c r="A100" s="6">
        <v>1</v>
      </c>
      <c r="B100" s="6">
        <v>1</v>
      </c>
      <c r="C100" s="6">
        <v>0</v>
      </c>
      <c r="D100" s="6">
        <v>1</v>
      </c>
      <c r="E100" s="6">
        <v>0</v>
      </c>
      <c r="F100" s="6">
        <v>1</v>
      </c>
      <c r="G100" s="6">
        <v>2</v>
      </c>
      <c r="H100" s="6">
        <v>21.01</v>
      </c>
      <c r="I100" s="6">
        <v>3</v>
      </c>
      <c r="J100" s="8">
        <f t="shared" si="3"/>
        <v>2.8316372200804216</v>
      </c>
      <c r="K100" s="8">
        <f t="shared" si="4"/>
        <v>0.16836277991957838</v>
      </c>
      <c r="L100" s="8">
        <f t="shared" si="5"/>
        <v>2.8346025662248385E-2</v>
      </c>
    </row>
    <row r="101" spans="1:12" x14ac:dyDescent="0.25">
      <c r="A101" s="7">
        <v>1</v>
      </c>
      <c r="B101" s="7">
        <v>0</v>
      </c>
      <c r="C101" s="7">
        <v>0</v>
      </c>
      <c r="D101" s="7">
        <v>1</v>
      </c>
      <c r="E101" s="7">
        <v>0</v>
      </c>
      <c r="F101" s="7">
        <v>1</v>
      </c>
      <c r="G101" s="7">
        <v>2</v>
      </c>
      <c r="H101" s="7">
        <v>12.46</v>
      </c>
      <c r="I101" s="7">
        <v>1.5</v>
      </c>
      <c r="J101" s="8">
        <f t="shared" si="3"/>
        <v>2.0237733188767</v>
      </c>
      <c r="K101" s="8">
        <f t="shared" si="4"/>
        <v>-0.52377331887669998</v>
      </c>
      <c r="L101" s="8">
        <f t="shared" si="5"/>
        <v>0.27433848956711326</v>
      </c>
    </row>
    <row r="102" spans="1:12" x14ac:dyDescent="0.25">
      <c r="A102" s="6">
        <v>0</v>
      </c>
      <c r="B102" s="6">
        <v>1</v>
      </c>
      <c r="C102" s="6">
        <v>0</v>
      </c>
      <c r="D102" s="6">
        <v>1</v>
      </c>
      <c r="E102" s="6">
        <v>0</v>
      </c>
      <c r="F102" s="6">
        <v>1</v>
      </c>
      <c r="G102" s="6">
        <v>2</v>
      </c>
      <c r="H102" s="6">
        <v>11.35</v>
      </c>
      <c r="I102" s="6">
        <v>2.5</v>
      </c>
      <c r="J102" s="8">
        <f t="shared" si="3"/>
        <v>1.9188927422291993</v>
      </c>
      <c r="K102" s="8">
        <f t="shared" si="4"/>
        <v>0.58110725777080074</v>
      </c>
      <c r="L102" s="8">
        <f t="shared" si="5"/>
        <v>0.33768564503389986</v>
      </c>
    </row>
    <row r="103" spans="1:12" x14ac:dyDescent="0.25">
      <c r="A103" s="7">
        <v>0</v>
      </c>
      <c r="B103" s="7">
        <v>1</v>
      </c>
      <c r="C103" s="7">
        <v>0</v>
      </c>
      <c r="D103" s="7">
        <v>1</v>
      </c>
      <c r="E103" s="7">
        <v>0</v>
      </c>
      <c r="F103" s="7">
        <v>1</v>
      </c>
      <c r="G103" s="7">
        <v>2</v>
      </c>
      <c r="H103" s="7">
        <v>15.38</v>
      </c>
      <c r="I103" s="7">
        <v>3</v>
      </c>
      <c r="J103" s="8">
        <f t="shared" si="3"/>
        <v>2.2996753763638189</v>
      </c>
      <c r="K103" s="8">
        <f t="shared" si="4"/>
        <v>0.70032462363618109</v>
      </c>
      <c r="L103" s="8">
        <f t="shared" si="5"/>
        <v>0.4904545784711587</v>
      </c>
    </row>
    <row r="104" spans="1:12" x14ac:dyDescent="0.25">
      <c r="A104" s="6">
        <v>0</v>
      </c>
      <c r="B104" s="6">
        <v>1</v>
      </c>
      <c r="C104" s="6">
        <v>0</v>
      </c>
      <c r="D104" s="6">
        <v>0</v>
      </c>
      <c r="E104" s="6">
        <v>1</v>
      </c>
      <c r="F104" s="6">
        <v>1</v>
      </c>
      <c r="G104" s="6">
        <v>3</v>
      </c>
      <c r="H104" s="6">
        <v>44.3</v>
      </c>
      <c r="I104" s="6">
        <v>2.5</v>
      </c>
      <c r="J104" s="8">
        <f t="shared" si="3"/>
        <v>5.0322395895581611</v>
      </c>
      <c r="K104" s="8">
        <f t="shared" si="4"/>
        <v>-2.5322395895581611</v>
      </c>
      <c r="L104" s="8">
        <f t="shared" si="5"/>
        <v>6.4122373389256841</v>
      </c>
    </row>
    <row r="105" spans="1:12" x14ac:dyDescent="0.25">
      <c r="A105" s="7">
        <v>0</v>
      </c>
      <c r="B105" s="7">
        <v>1</v>
      </c>
      <c r="C105" s="7">
        <v>0</v>
      </c>
      <c r="D105" s="7">
        <v>0</v>
      </c>
      <c r="E105" s="7">
        <v>1</v>
      </c>
      <c r="F105" s="7">
        <v>1</v>
      </c>
      <c r="G105" s="7">
        <v>2</v>
      </c>
      <c r="H105" s="7">
        <v>22.42</v>
      </c>
      <c r="I105" s="7">
        <v>3.48</v>
      </c>
      <c r="J105" s="8">
        <f t="shared" si="3"/>
        <v>2.9648638985245439</v>
      </c>
      <c r="K105" s="8">
        <f t="shared" si="4"/>
        <v>0.51513610147545608</v>
      </c>
      <c r="L105" s="8">
        <f t="shared" si="5"/>
        <v>0.26536520304333139</v>
      </c>
    </row>
    <row r="106" spans="1:12" x14ac:dyDescent="0.25">
      <c r="A106" s="6">
        <v>0</v>
      </c>
      <c r="B106" s="6">
        <v>0</v>
      </c>
      <c r="C106" s="6">
        <v>0</v>
      </c>
      <c r="D106" s="6">
        <v>0</v>
      </c>
      <c r="E106" s="6">
        <v>1</v>
      </c>
      <c r="F106" s="6">
        <v>1</v>
      </c>
      <c r="G106" s="6">
        <v>2</v>
      </c>
      <c r="H106" s="6">
        <v>20.92</v>
      </c>
      <c r="I106" s="6">
        <v>4.08</v>
      </c>
      <c r="J106" s="8">
        <f t="shared" si="3"/>
        <v>2.823133389541435</v>
      </c>
      <c r="K106" s="8">
        <f t="shared" si="4"/>
        <v>1.2568666104585651</v>
      </c>
      <c r="L106" s="8">
        <f t="shared" si="5"/>
        <v>1.5797136764856023</v>
      </c>
    </row>
    <row r="107" spans="1:12" x14ac:dyDescent="0.25">
      <c r="A107" s="7">
        <v>1</v>
      </c>
      <c r="B107" s="7">
        <v>1</v>
      </c>
      <c r="C107" s="7">
        <v>0</v>
      </c>
      <c r="D107" s="7">
        <v>0</v>
      </c>
      <c r="E107" s="7">
        <v>1</v>
      </c>
      <c r="F107" s="7">
        <v>1</v>
      </c>
      <c r="G107" s="7">
        <v>2</v>
      </c>
      <c r="H107" s="7">
        <v>15.36</v>
      </c>
      <c r="I107" s="7">
        <v>1.64</v>
      </c>
      <c r="J107" s="8">
        <f t="shared" si="3"/>
        <v>2.2977856362440443</v>
      </c>
      <c r="K107" s="8">
        <f t="shared" si="4"/>
        <v>-0.6577856362440444</v>
      </c>
      <c r="L107" s="8">
        <f t="shared" si="5"/>
        <v>0.43268194324898229</v>
      </c>
    </row>
    <row r="108" spans="1:12" x14ac:dyDescent="0.25">
      <c r="A108" s="6">
        <v>1</v>
      </c>
      <c r="B108" s="6">
        <v>1</v>
      </c>
      <c r="C108" s="6">
        <v>0</v>
      </c>
      <c r="D108" s="6">
        <v>0</v>
      </c>
      <c r="E108" s="6">
        <v>1</v>
      </c>
      <c r="F108" s="6">
        <v>1</v>
      </c>
      <c r="G108" s="6">
        <v>2</v>
      </c>
      <c r="H108" s="6">
        <v>20.49</v>
      </c>
      <c r="I108" s="6">
        <v>4.0599999999999996</v>
      </c>
      <c r="J108" s="8">
        <f t="shared" si="3"/>
        <v>2.7825039769662769</v>
      </c>
      <c r="K108" s="8">
        <f t="shared" si="4"/>
        <v>1.2774960230337227</v>
      </c>
      <c r="L108" s="8">
        <f t="shared" si="5"/>
        <v>1.6319960888669778</v>
      </c>
    </row>
    <row r="109" spans="1:12" x14ac:dyDescent="0.25">
      <c r="A109" s="7">
        <v>1</v>
      </c>
      <c r="B109" s="7">
        <v>1</v>
      </c>
      <c r="C109" s="7">
        <v>0</v>
      </c>
      <c r="D109" s="7">
        <v>0</v>
      </c>
      <c r="E109" s="7">
        <v>1</v>
      </c>
      <c r="F109" s="7">
        <v>1</v>
      </c>
      <c r="G109" s="7">
        <v>2</v>
      </c>
      <c r="H109" s="7">
        <v>25.21</v>
      </c>
      <c r="I109" s="7">
        <v>4.29</v>
      </c>
      <c r="J109" s="8">
        <f t="shared" si="3"/>
        <v>3.228482645233127</v>
      </c>
      <c r="K109" s="8">
        <f t="shared" si="4"/>
        <v>1.061517354766873</v>
      </c>
      <c r="L109" s="8">
        <f t="shared" si="5"/>
        <v>1.1268190944712593</v>
      </c>
    </row>
    <row r="110" spans="1:12" x14ac:dyDescent="0.25">
      <c r="A110" s="6">
        <v>1</v>
      </c>
      <c r="B110" s="6">
        <v>0</v>
      </c>
      <c r="C110" s="6">
        <v>0</v>
      </c>
      <c r="D110" s="6">
        <v>0</v>
      </c>
      <c r="E110" s="6">
        <v>1</v>
      </c>
      <c r="F110" s="6">
        <v>1</v>
      </c>
      <c r="G110" s="6">
        <v>2</v>
      </c>
      <c r="H110" s="6">
        <v>18.239999999999998</v>
      </c>
      <c r="I110" s="6">
        <v>3.76</v>
      </c>
      <c r="J110" s="8">
        <f t="shared" si="3"/>
        <v>2.5699082134916136</v>
      </c>
      <c r="K110" s="8">
        <f t="shared" si="4"/>
        <v>1.1900917865083862</v>
      </c>
      <c r="L110" s="8">
        <f t="shared" si="5"/>
        <v>1.4163184603147223</v>
      </c>
    </row>
    <row r="111" spans="1:12" x14ac:dyDescent="0.25">
      <c r="A111" s="7">
        <v>0</v>
      </c>
      <c r="B111" s="7">
        <v>1</v>
      </c>
      <c r="C111" s="7">
        <v>0</v>
      </c>
      <c r="D111" s="7">
        <v>0</v>
      </c>
      <c r="E111" s="7">
        <v>1</v>
      </c>
      <c r="F111" s="7">
        <v>1</v>
      </c>
      <c r="G111" s="7">
        <v>2</v>
      </c>
      <c r="H111" s="7">
        <v>14.31</v>
      </c>
      <c r="I111" s="7">
        <v>4</v>
      </c>
      <c r="J111" s="8">
        <f t="shared" si="3"/>
        <v>2.1985742799558681</v>
      </c>
      <c r="K111" s="8">
        <f t="shared" si="4"/>
        <v>1.8014257200441319</v>
      </c>
      <c r="L111" s="8">
        <f t="shared" si="5"/>
        <v>3.2451346248365192</v>
      </c>
    </row>
    <row r="112" spans="1:12" x14ac:dyDescent="0.25">
      <c r="A112" s="6">
        <v>1</v>
      </c>
      <c r="B112" s="6">
        <v>0</v>
      </c>
      <c r="C112" s="6">
        <v>0</v>
      </c>
      <c r="D112" s="6">
        <v>0</v>
      </c>
      <c r="E112" s="6">
        <v>1</v>
      </c>
      <c r="F112" s="6">
        <v>1</v>
      </c>
      <c r="G112" s="6">
        <v>2</v>
      </c>
      <c r="H112" s="6">
        <v>14</v>
      </c>
      <c r="I112" s="6">
        <v>3</v>
      </c>
      <c r="J112" s="8">
        <f t="shared" si="3"/>
        <v>2.1692833080993585</v>
      </c>
      <c r="K112" s="8">
        <f t="shared" si="4"/>
        <v>0.83071669190064146</v>
      </c>
      <c r="L112" s="8">
        <f t="shared" si="5"/>
        <v>0.69009022220234528</v>
      </c>
    </row>
    <row r="113" spans="1:12" x14ac:dyDescent="0.25">
      <c r="A113" s="7">
        <v>0</v>
      </c>
      <c r="B113" s="7">
        <v>0</v>
      </c>
      <c r="C113" s="7">
        <v>0</v>
      </c>
      <c r="D113" s="7">
        <v>0</v>
      </c>
      <c r="E113" s="7">
        <v>1</v>
      </c>
      <c r="F113" s="7">
        <v>1</v>
      </c>
      <c r="G113" s="7">
        <v>1</v>
      </c>
      <c r="H113" s="7">
        <v>7.25</v>
      </c>
      <c r="I113" s="7">
        <v>1</v>
      </c>
      <c r="J113" s="8">
        <f t="shared" si="3"/>
        <v>1.531496017675368</v>
      </c>
      <c r="K113" s="8">
        <f t="shared" si="4"/>
        <v>-0.53149601767536803</v>
      </c>
      <c r="L113" s="8">
        <f t="shared" si="5"/>
        <v>0.28248801680477514</v>
      </c>
    </row>
    <row r="114" spans="1:12" x14ac:dyDescent="0.25">
      <c r="A114" s="6">
        <v>1</v>
      </c>
      <c r="B114" s="6">
        <v>0</v>
      </c>
      <c r="C114" s="6">
        <v>0</v>
      </c>
      <c r="D114" s="6">
        <v>0</v>
      </c>
      <c r="E114" s="6">
        <v>0</v>
      </c>
      <c r="F114" s="6">
        <v>1</v>
      </c>
      <c r="G114" s="6">
        <v>3</v>
      </c>
      <c r="H114" s="6">
        <v>38.07</v>
      </c>
      <c r="I114" s="6">
        <v>4</v>
      </c>
      <c r="J114" s="8">
        <f t="shared" si="3"/>
        <v>4.4435855422483153</v>
      </c>
      <c r="K114" s="8">
        <f t="shared" si="4"/>
        <v>-0.44358554224831526</v>
      </c>
      <c r="L114" s="8">
        <f t="shared" si="5"/>
        <v>0.19676813329173187</v>
      </c>
    </row>
    <row r="115" spans="1:12" x14ac:dyDescent="0.25">
      <c r="A115" s="7">
        <v>1</v>
      </c>
      <c r="B115" s="7">
        <v>0</v>
      </c>
      <c r="C115" s="7">
        <v>0</v>
      </c>
      <c r="D115" s="7">
        <v>0</v>
      </c>
      <c r="E115" s="7">
        <v>0</v>
      </c>
      <c r="F115" s="7">
        <v>1</v>
      </c>
      <c r="G115" s="7">
        <v>2</v>
      </c>
      <c r="H115" s="7">
        <v>23.95</v>
      </c>
      <c r="I115" s="7">
        <v>2.5499999999999998</v>
      </c>
      <c r="J115" s="8">
        <f t="shared" si="3"/>
        <v>3.1094290176873152</v>
      </c>
      <c r="K115" s="8">
        <f t="shared" si="4"/>
        <v>-0.55942901768731534</v>
      </c>
      <c r="L115" s="8">
        <f t="shared" si="5"/>
        <v>0.31296082583059459</v>
      </c>
    </row>
    <row r="116" spans="1:12" x14ac:dyDescent="0.25">
      <c r="A116" s="6">
        <v>0</v>
      </c>
      <c r="B116" s="6">
        <v>0</v>
      </c>
      <c r="C116" s="6">
        <v>0</v>
      </c>
      <c r="D116" s="6">
        <v>0</v>
      </c>
      <c r="E116" s="6">
        <v>0</v>
      </c>
      <c r="F116" s="6">
        <v>1</v>
      </c>
      <c r="G116" s="6">
        <v>3</v>
      </c>
      <c r="H116" s="6">
        <v>25.71</v>
      </c>
      <c r="I116" s="6">
        <v>4</v>
      </c>
      <c r="J116" s="8">
        <f t="shared" si="3"/>
        <v>3.2757261482274966</v>
      </c>
      <c r="K116" s="8">
        <f t="shared" si="4"/>
        <v>0.72427385177250336</v>
      </c>
      <c r="L116" s="8">
        <f t="shared" si="5"/>
        <v>0.5245726123613782</v>
      </c>
    </row>
    <row r="117" spans="1:12" x14ac:dyDescent="0.25">
      <c r="A117" s="7">
        <v>0</v>
      </c>
      <c r="B117" s="7">
        <v>0</v>
      </c>
      <c r="C117" s="7">
        <v>0</v>
      </c>
      <c r="D117" s="7">
        <v>0</v>
      </c>
      <c r="E117" s="7">
        <v>0</v>
      </c>
      <c r="F117" s="7">
        <v>1</v>
      </c>
      <c r="G117" s="7">
        <v>2</v>
      </c>
      <c r="H117" s="7">
        <v>17.309999999999999</v>
      </c>
      <c r="I117" s="7">
        <v>3.5</v>
      </c>
      <c r="J117" s="8">
        <f t="shared" si="3"/>
        <v>2.4820352979220859</v>
      </c>
      <c r="K117" s="8">
        <f t="shared" si="4"/>
        <v>1.0179647020779141</v>
      </c>
      <c r="L117" s="8">
        <f t="shared" si="5"/>
        <v>1.0362521346765765</v>
      </c>
    </row>
    <row r="118" spans="1:12" x14ac:dyDescent="0.25">
      <c r="A118" s="6">
        <v>1</v>
      </c>
      <c r="B118" s="6">
        <v>0</v>
      </c>
      <c r="C118" s="6">
        <v>0</v>
      </c>
      <c r="D118" s="6">
        <v>0</v>
      </c>
      <c r="E118" s="6">
        <v>0</v>
      </c>
      <c r="F118" s="6">
        <v>1</v>
      </c>
      <c r="G118" s="6">
        <v>4</v>
      </c>
      <c r="H118" s="6">
        <v>29.93</v>
      </c>
      <c r="I118" s="6">
        <v>5.07</v>
      </c>
      <c r="J118" s="8">
        <f t="shared" si="3"/>
        <v>3.6744613134999762</v>
      </c>
      <c r="K118" s="8">
        <f t="shared" si="4"/>
        <v>1.3955386865000241</v>
      </c>
      <c r="L118" s="8">
        <f t="shared" si="5"/>
        <v>1.9475282255182125</v>
      </c>
    </row>
    <row r="119" spans="1:12" x14ac:dyDescent="0.25">
      <c r="A119" s="7">
        <v>0</v>
      </c>
      <c r="B119" s="7">
        <v>0</v>
      </c>
      <c r="C119" s="7">
        <v>1</v>
      </c>
      <c r="D119" s="7">
        <v>0</v>
      </c>
      <c r="E119" s="7">
        <v>0</v>
      </c>
      <c r="F119" s="7">
        <v>0</v>
      </c>
      <c r="G119" s="7">
        <v>2</v>
      </c>
      <c r="H119" s="7">
        <v>10.65</v>
      </c>
      <c r="I119" s="7">
        <v>1.5</v>
      </c>
      <c r="J119" s="8">
        <f t="shared" si="3"/>
        <v>1.8527518380370818</v>
      </c>
      <c r="K119" s="8">
        <f t="shared" si="4"/>
        <v>-0.35275183803708177</v>
      </c>
      <c r="L119" s="8">
        <f t="shared" si="5"/>
        <v>0.12443385923853957</v>
      </c>
    </row>
    <row r="120" spans="1:12" x14ac:dyDescent="0.25">
      <c r="A120" s="6">
        <v>0</v>
      </c>
      <c r="B120" s="6">
        <v>0</v>
      </c>
      <c r="C120" s="6">
        <v>1</v>
      </c>
      <c r="D120" s="6">
        <v>0</v>
      </c>
      <c r="E120" s="6">
        <v>0</v>
      </c>
      <c r="F120" s="6">
        <v>0</v>
      </c>
      <c r="G120" s="6">
        <v>2</v>
      </c>
      <c r="H120" s="6">
        <v>12.43</v>
      </c>
      <c r="I120" s="6">
        <v>1.8</v>
      </c>
      <c r="J120" s="8">
        <f t="shared" si="3"/>
        <v>2.0209387086970381</v>
      </c>
      <c r="K120" s="8">
        <f t="shared" si="4"/>
        <v>-0.22093870869703802</v>
      </c>
      <c r="L120" s="8">
        <f t="shared" si="5"/>
        <v>4.8813913000714623E-2</v>
      </c>
    </row>
    <row r="121" spans="1:12" x14ac:dyDescent="0.25">
      <c r="A121" s="7">
        <v>0</v>
      </c>
      <c r="B121" s="7">
        <v>0</v>
      </c>
      <c r="C121" s="7">
        <v>1</v>
      </c>
      <c r="D121" s="7">
        <v>0</v>
      </c>
      <c r="E121" s="7">
        <v>0</v>
      </c>
      <c r="F121" s="7">
        <v>0</v>
      </c>
      <c r="G121" s="7">
        <v>4</v>
      </c>
      <c r="H121" s="7">
        <v>24.08</v>
      </c>
      <c r="I121" s="7">
        <v>2.92</v>
      </c>
      <c r="J121" s="8">
        <f t="shared" si="3"/>
        <v>3.1217123284658514</v>
      </c>
      <c r="K121" s="8">
        <f t="shared" si="4"/>
        <v>-0.20171232846585152</v>
      </c>
      <c r="L121" s="8">
        <f t="shared" si="5"/>
        <v>4.0687863455115575E-2</v>
      </c>
    </row>
    <row r="122" spans="1:12" x14ac:dyDescent="0.25">
      <c r="A122" s="6">
        <v>1</v>
      </c>
      <c r="B122" s="6">
        <v>0</v>
      </c>
      <c r="C122" s="6">
        <v>1</v>
      </c>
      <c r="D122" s="6">
        <v>0</v>
      </c>
      <c r="E122" s="6">
        <v>0</v>
      </c>
      <c r="F122" s="6">
        <v>0</v>
      </c>
      <c r="G122" s="6">
        <v>2</v>
      </c>
      <c r="H122" s="6">
        <v>11.69</v>
      </c>
      <c r="I122" s="6">
        <v>2.31</v>
      </c>
      <c r="J122" s="8">
        <f t="shared" si="3"/>
        <v>1.9510183242653707</v>
      </c>
      <c r="K122" s="8">
        <f t="shared" si="4"/>
        <v>0.35898167573462936</v>
      </c>
      <c r="L122" s="8">
        <f t="shared" si="5"/>
        <v>0.12886784351324257</v>
      </c>
    </row>
    <row r="123" spans="1:12" x14ac:dyDescent="0.25">
      <c r="A123" s="7">
        <v>0</v>
      </c>
      <c r="B123" s="7">
        <v>0</v>
      </c>
      <c r="C123" s="7">
        <v>1</v>
      </c>
      <c r="D123" s="7">
        <v>0</v>
      </c>
      <c r="E123" s="7">
        <v>0</v>
      </c>
      <c r="F123" s="7">
        <v>0</v>
      </c>
      <c r="G123" s="7">
        <v>2</v>
      </c>
      <c r="H123" s="7">
        <v>13.42</v>
      </c>
      <c r="I123" s="7">
        <v>1.68</v>
      </c>
      <c r="J123" s="8">
        <f t="shared" si="3"/>
        <v>2.1144808446258896</v>
      </c>
      <c r="K123" s="8">
        <f t="shared" si="4"/>
        <v>-0.43448084462588965</v>
      </c>
      <c r="L123" s="8">
        <f t="shared" si="5"/>
        <v>0.18877360434682647</v>
      </c>
    </row>
    <row r="124" spans="1:12" x14ac:dyDescent="0.25">
      <c r="A124" s="6">
        <v>1</v>
      </c>
      <c r="B124" s="6">
        <v>0</v>
      </c>
      <c r="C124" s="6">
        <v>1</v>
      </c>
      <c r="D124" s="6">
        <v>0</v>
      </c>
      <c r="E124" s="6">
        <v>0</v>
      </c>
      <c r="F124" s="6">
        <v>0</v>
      </c>
      <c r="G124" s="6">
        <v>2</v>
      </c>
      <c r="H124" s="6">
        <v>14.26</v>
      </c>
      <c r="I124" s="6">
        <v>2.5</v>
      </c>
      <c r="J124" s="8">
        <f t="shared" si="3"/>
        <v>2.1938499296564311</v>
      </c>
      <c r="K124" s="8">
        <f t="shared" si="4"/>
        <v>0.30615007034356889</v>
      </c>
      <c r="L124" s="8">
        <f t="shared" si="5"/>
        <v>9.3727865571372179E-2</v>
      </c>
    </row>
    <row r="125" spans="1:12" x14ac:dyDescent="0.25">
      <c r="A125" s="7">
        <v>1</v>
      </c>
      <c r="B125" s="7">
        <v>0</v>
      </c>
      <c r="C125" s="7">
        <v>1</v>
      </c>
      <c r="D125" s="7">
        <v>0</v>
      </c>
      <c r="E125" s="7">
        <v>0</v>
      </c>
      <c r="F125" s="7">
        <v>0</v>
      </c>
      <c r="G125" s="7">
        <v>2</v>
      </c>
      <c r="H125" s="7">
        <v>15.95</v>
      </c>
      <c r="I125" s="7">
        <v>2</v>
      </c>
      <c r="J125" s="8">
        <f t="shared" si="3"/>
        <v>2.3535329697774001</v>
      </c>
      <c r="K125" s="8">
        <f t="shared" si="4"/>
        <v>-0.35353296977740012</v>
      </c>
      <c r="L125" s="8">
        <f t="shared" si="5"/>
        <v>0.1249855607196281</v>
      </c>
    </row>
    <row r="126" spans="1:12" x14ac:dyDescent="0.25">
      <c r="A126" s="6">
        <v>0</v>
      </c>
      <c r="B126" s="6">
        <v>0</v>
      </c>
      <c r="C126" s="6">
        <v>1</v>
      </c>
      <c r="D126" s="6">
        <v>0</v>
      </c>
      <c r="E126" s="6">
        <v>0</v>
      </c>
      <c r="F126" s="6">
        <v>0</v>
      </c>
      <c r="G126" s="6">
        <v>2</v>
      </c>
      <c r="H126" s="6">
        <v>12.48</v>
      </c>
      <c r="I126" s="6">
        <v>2.52</v>
      </c>
      <c r="J126" s="8">
        <f t="shared" si="3"/>
        <v>2.025663058996475</v>
      </c>
      <c r="K126" s="8">
        <f t="shared" si="4"/>
        <v>0.49433694100352499</v>
      </c>
      <c r="L126" s="8">
        <f t="shared" si="5"/>
        <v>0.24436901124072255</v>
      </c>
    </row>
    <row r="127" spans="1:12" x14ac:dyDescent="0.25">
      <c r="A127" s="7">
        <v>0</v>
      </c>
      <c r="B127" s="7">
        <v>0</v>
      </c>
      <c r="C127" s="7">
        <v>1</v>
      </c>
      <c r="D127" s="7">
        <v>0</v>
      </c>
      <c r="E127" s="7">
        <v>0</v>
      </c>
      <c r="F127" s="7">
        <v>0</v>
      </c>
      <c r="G127" s="7">
        <v>6</v>
      </c>
      <c r="H127" s="7">
        <v>29.8</v>
      </c>
      <c r="I127" s="7">
        <v>4.2</v>
      </c>
      <c r="J127" s="8">
        <f t="shared" si="3"/>
        <v>3.6621780027214408</v>
      </c>
      <c r="K127" s="8">
        <f t="shared" si="4"/>
        <v>0.53782199727855939</v>
      </c>
      <c r="L127" s="8">
        <f t="shared" si="5"/>
        <v>0.28925250075669873</v>
      </c>
    </row>
    <row r="128" spans="1:12" x14ac:dyDescent="0.25">
      <c r="A128" s="6">
        <v>1</v>
      </c>
      <c r="B128" s="6">
        <v>0</v>
      </c>
      <c r="C128" s="6">
        <v>1</v>
      </c>
      <c r="D128" s="6">
        <v>0</v>
      </c>
      <c r="E128" s="6">
        <v>0</v>
      </c>
      <c r="F128" s="6">
        <v>0</v>
      </c>
      <c r="G128" s="6">
        <v>2</v>
      </c>
      <c r="H128" s="6">
        <v>8.52</v>
      </c>
      <c r="I128" s="6">
        <v>1.48</v>
      </c>
      <c r="J128" s="8">
        <f t="shared" si="3"/>
        <v>1.6514945152810669</v>
      </c>
      <c r="K128" s="8">
        <f t="shared" si="4"/>
        <v>-0.17149451528106696</v>
      </c>
      <c r="L128" s="8">
        <f t="shared" si="5"/>
        <v>2.9410368771488109E-2</v>
      </c>
    </row>
    <row r="129" spans="1:12" x14ac:dyDescent="0.25">
      <c r="A129" s="7">
        <v>0</v>
      </c>
      <c r="B129" s="7">
        <v>0</v>
      </c>
      <c r="C129" s="7">
        <v>1</v>
      </c>
      <c r="D129" s="7">
        <v>0</v>
      </c>
      <c r="E129" s="7">
        <v>0</v>
      </c>
      <c r="F129" s="7">
        <v>0</v>
      </c>
      <c r="G129" s="7">
        <v>2</v>
      </c>
      <c r="H129" s="7">
        <v>14.52</v>
      </c>
      <c r="I129" s="7">
        <v>2</v>
      </c>
      <c r="J129" s="8">
        <f t="shared" si="3"/>
        <v>2.2184165512135028</v>
      </c>
      <c r="K129" s="8">
        <f t="shared" si="4"/>
        <v>-0.21841655121350279</v>
      </c>
      <c r="L129" s="8">
        <f t="shared" si="5"/>
        <v>4.7705789844000687E-2</v>
      </c>
    </row>
    <row r="130" spans="1:12" x14ac:dyDescent="0.25">
      <c r="A130" s="6">
        <v>0</v>
      </c>
      <c r="B130" s="6">
        <v>0</v>
      </c>
      <c r="C130" s="6">
        <v>1</v>
      </c>
      <c r="D130" s="6">
        <v>0</v>
      </c>
      <c r="E130" s="6">
        <v>0</v>
      </c>
      <c r="F130" s="6">
        <v>0</v>
      </c>
      <c r="G130" s="6">
        <v>2</v>
      </c>
      <c r="H130" s="6">
        <v>11.38</v>
      </c>
      <c r="I130" s="6">
        <v>2</v>
      </c>
      <c r="J130" s="8">
        <f t="shared" ref="J130:J193" si="6">H130*$P$11+$P$12</f>
        <v>1.9217273524088616</v>
      </c>
      <c r="K130" s="8">
        <f t="shared" ref="K130:K193" si="7">I130-J130</f>
        <v>7.8272647591138389E-2</v>
      </c>
      <c r="L130" s="8">
        <f t="shared" ref="L130:L193" si="8">K130*K130</f>
        <v>6.1266073609265422E-3</v>
      </c>
    </row>
    <row r="131" spans="1:12" x14ac:dyDescent="0.25">
      <c r="A131" s="7">
        <v>1</v>
      </c>
      <c r="B131" s="7">
        <v>0</v>
      </c>
      <c r="C131" s="7">
        <v>1</v>
      </c>
      <c r="D131" s="7">
        <v>0</v>
      </c>
      <c r="E131" s="7">
        <v>0</v>
      </c>
      <c r="F131" s="7">
        <v>0</v>
      </c>
      <c r="G131" s="7">
        <v>3</v>
      </c>
      <c r="H131" s="7">
        <v>22.82</v>
      </c>
      <c r="I131" s="7">
        <v>2.1800000000000002</v>
      </c>
      <c r="J131" s="8">
        <f t="shared" si="6"/>
        <v>3.0026587009200396</v>
      </c>
      <c r="K131" s="8">
        <f t="shared" si="7"/>
        <v>-0.82265870092003945</v>
      </c>
      <c r="L131" s="8">
        <f t="shared" si="8"/>
        <v>0.6767673381994469</v>
      </c>
    </row>
    <row r="132" spans="1:12" x14ac:dyDescent="0.25">
      <c r="A132" s="6">
        <v>1</v>
      </c>
      <c r="B132" s="6">
        <v>0</v>
      </c>
      <c r="C132" s="6">
        <v>1</v>
      </c>
      <c r="D132" s="6">
        <v>0</v>
      </c>
      <c r="E132" s="6">
        <v>0</v>
      </c>
      <c r="F132" s="6">
        <v>0</v>
      </c>
      <c r="G132" s="6">
        <v>2</v>
      </c>
      <c r="H132" s="6">
        <v>19.079999999999998</v>
      </c>
      <c r="I132" s="6">
        <v>1.5</v>
      </c>
      <c r="J132" s="8">
        <f t="shared" si="6"/>
        <v>2.6492772985221542</v>
      </c>
      <c r="K132" s="8">
        <f t="shared" si="7"/>
        <v>-1.1492772985221542</v>
      </c>
      <c r="L132" s="8">
        <f t="shared" si="8"/>
        <v>1.3208383088983808</v>
      </c>
    </row>
    <row r="133" spans="1:12" x14ac:dyDescent="0.25">
      <c r="A133" s="7">
        <v>0</v>
      </c>
      <c r="B133" s="7">
        <v>0</v>
      </c>
      <c r="C133" s="7">
        <v>1</v>
      </c>
      <c r="D133" s="7">
        <v>0</v>
      </c>
      <c r="E133" s="7">
        <v>0</v>
      </c>
      <c r="F133" s="7">
        <v>0</v>
      </c>
      <c r="G133" s="7">
        <v>2</v>
      </c>
      <c r="H133" s="7">
        <v>20.27</v>
      </c>
      <c r="I133" s="7">
        <v>2.83</v>
      </c>
      <c r="J133" s="8">
        <f t="shared" si="6"/>
        <v>2.7617168356487545</v>
      </c>
      <c r="K133" s="8">
        <f t="shared" si="7"/>
        <v>6.8283164351245595E-2</v>
      </c>
      <c r="L133" s="8">
        <f t="shared" si="8"/>
        <v>4.6625905338192174E-3</v>
      </c>
    </row>
    <row r="134" spans="1:12" x14ac:dyDescent="0.25">
      <c r="A134" s="6">
        <v>0</v>
      </c>
      <c r="B134" s="6">
        <v>0</v>
      </c>
      <c r="C134" s="6">
        <v>1</v>
      </c>
      <c r="D134" s="6">
        <v>0</v>
      </c>
      <c r="E134" s="6">
        <v>0</v>
      </c>
      <c r="F134" s="6">
        <v>0</v>
      </c>
      <c r="G134" s="6">
        <v>2</v>
      </c>
      <c r="H134" s="6">
        <v>11.17</v>
      </c>
      <c r="I134" s="6">
        <v>1.5</v>
      </c>
      <c r="J134" s="8">
        <f t="shared" si="6"/>
        <v>1.9018850811512262</v>
      </c>
      <c r="K134" s="8">
        <f t="shared" si="7"/>
        <v>-0.40188508115122623</v>
      </c>
      <c r="L134" s="8">
        <f t="shared" si="8"/>
        <v>0.16151161845192769</v>
      </c>
    </row>
    <row r="135" spans="1:12" x14ac:dyDescent="0.25">
      <c r="A135" s="7">
        <v>0</v>
      </c>
      <c r="B135" s="7">
        <v>0</v>
      </c>
      <c r="C135" s="7">
        <v>1</v>
      </c>
      <c r="D135" s="7">
        <v>0</v>
      </c>
      <c r="E135" s="7">
        <v>0</v>
      </c>
      <c r="F135" s="7">
        <v>0</v>
      </c>
      <c r="G135" s="7">
        <v>2</v>
      </c>
      <c r="H135" s="7">
        <v>12.26</v>
      </c>
      <c r="I135" s="7">
        <v>2</v>
      </c>
      <c r="J135" s="8">
        <f t="shared" si="6"/>
        <v>2.0048759176789521</v>
      </c>
      <c r="K135" s="8">
        <f t="shared" si="7"/>
        <v>-4.8759176789521241E-3</v>
      </c>
      <c r="L135" s="8">
        <f t="shared" si="8"/>
        <v>2.3774573211917869E-5</v>
      </c>
    </row>
    <row r="136" spans="1:12" x14ac:dyDescent="0.25">
      <c r="A136" s="6">
        <v>0</v>
      </c>
      <c r="B136" s="6">
        <v>0</v>
      </c>
      <c r="C136" s="6">
        <v>1</v>
      </c>
      <c r="D136" s="6">
        <v>0</v>
      </c>
      <c r="E136" s="6">
        <v>0</v>
      </c>
      <c r="F136" s="6">
        <v>0</v>
      </c>
      <c r="G136" s="6">
        <v>2</v>
      </c>
      <c r="H136" s="6">
        <v>18.260000000000002</v>
      </c>
      <c r="I136" s="6">
        <v>3.25</v>
      </c>
      <c r="J136" s="8">
        <f t="shared" si="6"/>
        <v>2.5717979536113882</v>
      </c>
      <c r="K136" s="8">
        <f t="shared" si="7"/>
        <v>0.67820204638861181</v>
      </c>
      <c r="L136" s="8">
        <f t="shared" si="8"/>
        <v>0.45995801572570078</v>
      </c>
    </row>
    <row r="137" spans="1:12" x14ac:dyDescent="0.25">
      <c r="A137" s="7">
        <v>0</v>
      </c>
      <c r="B137" s="7">
        <v>0</v>
      </c>
      <c r="C137" s="7">
        <v>1</v>
      </c>
      <c r="D137" s="7">
        <v>0</v>
      </c>
      <c r="E137" s="7">
        <v>0</v>
      </c>
      <c r="F137" s="7">
        <v>0</v>
      </c>
      <c r="G137" s="7">
        <v>2</v>
      </c>
      <c r="H137" s="7">
        <v>8.51</v>
      </c>
      <c r="I137" s="7">
        <v>1.25</v>
      </c>
      <c r="J137" s="8">
        <f t="shared" si="6"/>
        <v>1.6505496452211794</v>
      </c>
      <c r="K137" s="8">
        <f t="shared" si="7"/>
        <v>-0.40054964522117942</v>
      </c>
      <c r="L137" s="8">
        <f t="shared" si="8"/>
        <v>0.1604400182868127</v>
      </c>
    </row>
    <row r="138" spans="1:12" x14ac:dyDescent="0.25">
      <c r="A138" s="6">
        <v>0</v>
      </c>
      <c r="B138" s="6">
        <v>0</v>
      </c>
      <c r="C138" s="6">
        <v>1</v>
      </c>
      <c r="D138" s="6">
        <v>0</v>
      </c>
      <c r="E138" s="6">
        <v>0</v>
      </c>
      <c r="F138" s="6">
        <v>0</v>
      </c>
      <c r="G138" s="6">
        <v>2</v>
      </c>
      <c r="H138" s="6">
        <v>10.33</v>
      </c>
      <c r="I138" s="6">
        <v>2</v>
      </c>
      <c r="J138" s="8">
        <f t="shared" si="6"/>
        <v>1.8225159961206852</v>
      </c>
      <c r="K138" s="8">
        <f t="shared" si="7"/>
        <v>0.17748400387931484</v>
      </c>
      <c r="L138" s="8">
        <f t="shared" si="8"/>
        <v>3.1500571633032645E-2</v>
      </c>
    </row>
    <row r="139" spans="1:12" x14ac:dyDescent="0.25">
      <c r="A139" s="7">
        <v>0</v>
      </c>
      <c r="B139" s="7">
        <v>0</v>
      </c>
      <c r="C139" s="7">
        <v>1</v>
      </c>
      <c r="D139" s="7">
        <v>0</v>
      </c>
      <c r="E139" s="7">
        <v>0</v>
      </c>
      <c r="F139" s="7">
        <v>0</v>
      </c>
      <c r="G139" s="7">
        <v>2</v>
      </c>
      <c r="H139" s="7">
        <v>14.15</v>
      </c>
      <c r="I139" s="7">
        <v>2</v>
      </c>
      <c r="J139" s="8">
        <f t="shared" si="6"/>
        <v>2.1834563589976694</v>
      </c>
      <c r="K139" s="8">
        <f t="shared" si="7"/>
        <v>-0.18345635899766943</v>
      </c>
      <c r="L139" s="8">
        <f t="shared" si="8"/>
        <v>3.3656235656681764E-2</v>
      </c>
    </row>
    <row r="140" spans="1:12" x14ac:dyDescent="0.25">
      <c r="A140" s="6">
        <v>1</v>
      </c>
      <c r="B140" s="6">
        <v>1</v>
      </c>
      <c r="C140" s="6">
        <v>1</v>
      </c>
      <c r="D140" s="6">
        <v>0</v>
      </c>
      <c r="E140" s="6">
        <v>0</v>
      </c>
      <c r="F140" s="6">
        <v>0</v>
      </c>
      <c r="G140" s="6">
        <v>2</v>
      </c>
      <c r="H140" s="6">
        <v>16</v>
      </c>
      <c r="I140" s="6">
        <v>2</v>
      </c>
      <c r="J140" s="8">
        <f t="shared" si="6"/>
        <v>2.3582573200768371</v>
      </c>
      <c r="K140" s="8">
        <f t="shared" si="7"/>
        <v>-0.35825732007683708</v>
      </c>
      <c r="L140" s="8">
        <f t="shared" si="8"/>
        <v>0.12834830738863728</v>
      </c>
    </row>
    <row r="141" spans="1:12" x14ac:dyDescent="0.25">
      <c r="A141" s="7">
        <v>0</v>
      </c>
      <c r="B141" s="7">
        <v>0</v>
      </c>
      <c r="C141" s="7">
        <v>1</v>
      </c>
      <c r="D141" s="7">
        <v>0</v>
      </c>
      <c r="E141" s="7">
        <v>0</v>
      </c>
      <c r="F141" s="7">
        <v>0</v>
      </c>
      <c r="G141" s="7">
        <v>2</v>
      </c>
      <c r="H141" s="7">
        <v>13.16</v>
      </c>
      <c r="I141" s="7">
        <v>2.75</v>
      </c>
      <c r="J141" s="8">
        <f t="shared" si="6"/>
        <v>2.0899142230688175</v>
      </c>
      <c r="K141" s="8">
        <f t="shared" si="7"/>
        <v>0.66008577693118253</v>
      </c>
      <c r="L141" s="8">
        <f t="shared" si="8"/>
        <v>0.43571323290684288</v>
      </c>
    </row>
    <row r="142" spans="1:12" x14ac:dyDescent="0.25">
      <c r="A142" s="6">
        <v>0</v>
      </c>
      <c r="B142" s="6">
        <v>0</v>
      </c>
      <c r="C142" s="6">
        <v>1</v>
      </c>
      <c r="D142" s="6">
        <v>0</v>
      </c>
      <c r="E142" s="6">
        <v>0</v>
      </c>
      <c r="F142" s="6">
        <v>0</v>
      </c>
      <c r="G142" s="6">
        <v>2</v>
      </c>
      <c r="H142" s="6">
        <v>17.47</v>
      </c>
      <c r="I142" s="6">
        <v>3.5</v>
      </c>
      <c r="J142" s="8">
        <f t="shared" si="6"/>
        <v>2.4971532188802841</v>
      </c>
      <c r="K142" s="8">
        <f t="shared" si="7"/>
        <v>1.0028467811197159</v>
      </c>
      <c r="L142" s="8">
        <f t="shared" si="8"/>
        <v>1.0057016664021754</v>
      </c>
    </row>
    <row r="143" spans="1:12" x14ac:dyDescent="0.25">
      <c r="A143" s="7">
        <v>1</v>
      </c>
      <c r="B143" s="7">
        <v>0</v>
      </c>
      <c r="C143" s="7">
        <v>1</v>
      </c>
      <c r="D143" s="7">
        <v>0</v>
      </c>
      <c r="E143" s="7">
        <v>0</v>
      </c>
      <c r="F143" s="7">
        <v>0</v>
      </c>
      <c r="G143" s="7">
        <v>6</v>
      </c>
      <c r="H143" s="7">
        <v>34.299999999999997</v>
      </c>
      <c r="I143" s="7">
        <v>6.7</v>
      </c>
      <c r="J143" s="8">
        <f t="shared" si="6"/>
        <v>4.0873695296707675</v>
      </c>
      <c r="K143" s="8">
        <f t="shared" si="7"/>
        <v>2.6126304703292327</v>
      </c>
      <c r="L143" s="8">
        <f t="shared" si="8"/>
        <v>6.8258379744927478</v>
      </c>
    </row>
    <row r="144" spans="1:12" x14ac:dyDescent="0.25">
      <c r="A144" s="6">
        <v>1</v>
      </c>
      <c r="B144" s="6">
        <v>0</v>
      </c>
      <c r="C144" s="6">
        <v>1</v>
      </c>
      <c r="D144" s="6">
        <v>0</v>
      </c>
      <c r="E144" s="6">
        <v>0</v>
      </c>
      <c r="F144" s="6">
        <v>0</v>
      </c>
      <c r="G144" s="6">
        <v>5</v>
      </c>
      <c r="H144" s="6">
        <v>41.19</v>
      </c>
      <c r="I144" s="6">
        <v>5</v>
      </c>
      <c r="J144" s="8">
        <f t="shared" si="6"/>
        <v>4.7383850009331816</v>
      </c>
      <c r="K144" s="8">
        <f t="shared" si="7"/>
        <v>0.2616149990668184</v>
      </c>
      <c r="L144" s="8">
        <f t="shared" si="8"/>
        <v>6.8442407736731395E-2</v>
      </c>
    </row>
    <row r="145" spans="1:12" x14ac:dyDescent="0.25">
      <c r="A145" s="7">
        <v>0</v>
      </c>
      <c r="B145" s="7">
        <v>0</v>
      </c>
      <c r="C145" s="7">
        <v>1</v>
      </c>
      <c r="D145" s="7">
        <v>0</v>
      </c>
      <c r="E145" s="7">
        <v>0</v>
      </c>
      <c r="F145" s="7">
        <v>0</v>
      </c>
      <c r="G145" s="7">
        <v>6</v>
      </c>
      <c r="H145" s="7">
        <v>27.05</v>
      </c>
      <c r="I145" s="7">
        <v>5</v>
      </c>
      <c r="J145" s="8">
        <f t="shared" si="6"/>
        <v>3.4023387362524069</v>
      </c>
      <c r="K145" s="8">
        <f t="shared" si="7"/>
        <v>1.5976612637475931</v>
      </c>
      <c r="L145" s="8">
        <f t="shared" si="8"/>
        <v>2.5525215136795563</v>
      </c>
    </row>
    <row r="146" spans="1:12" x14ac:dyDescent="0.25">
      <c r="A146" s="6">
        <v>0</v>
      </c>
      <c r="B146" s="6">
        <v>0</v>
      </c>
      <c r="C146" s="6">
        <v>1</v>
      </c>
      <c r="D146" s="6">
        <v>0</v>
      </c>
      <c r="E146" s="6">
        <v>0</v>
      </c>
      <c r="F146" s="6">
        <v>0</v>
      </c>
      <c r="G146" s="6">
        <v>2</v>
      </c>
      <c r="H146" s="6">
        <v>16.43</v>
      </c>
      <c r="I146" s="6">
        <v>2.2999999999999998</v>
      </c>
      <c r="J146" s="8">
        <f t="shared" si="6"/>
        <v>2.3988867326519951</v>
      </c>
      <c r="K146" s="8">
        <f t="shared" si="7"/>
        <v>-9.8886732651995324E-2</v>
      </c>
      <c r="L146" s="8">
        <f t="shared" si="8"/>
        <v>9.7785858945871988E-3</v>
      </c>
    </row>
    <row r="147" spans="1:12" x14ac:dyDescent="0.25">
      <c r="A147" s="7">
        <v>0</v>
      </c>
      <c r="B147" s="7">
        <v>0</v>
      </c>
      <c r="C147" s="7">
        <v>1</v>
      </c>
      <c r="D147" s="7">
        <v>0</v>
      </c>
      <c r="E147" s="7">
        <v>0</v>
      </c>
      <c r="F147" s="7">
        <v>0</v>
      </c>
      <c r="G147" s="7">
        <v>2</v>
      </c>
      <c r="H147" s="7">
        <v>8.35</v>
      </c>
      <c r="I147" s="7">
        <v>1.5</v>
      </c>
      <c r="J147" s="8">
        <f t="shared" si="6"/>
        <v>1.6354317242629812</v>
      </c>
      <c r="K147" s="8">
        <f t="shared" si="7"/>
        <v>-0.13543172426298122</v>
      </c>
      <c r="L147" s="8">
        <f t="shared" si="8"/>
        <v>1.8341751936844179E-2</v>
      </c>
    </row>
    <row r="148" spans="1:12" x14ac:dyDescent="0.25">
      <c r="A148" s="6">
        <v>0</v>
      </c>
      <c r="B148" s="6">
        <v>0</v>
      </c>
      <c r="C148" s="6">
        <v>1</v>
      </c>
      <c r="D148" s="6">
        <v>0</v>
      </c>
      <c r="E148" s="6">
        <v>0</v>
      </c>
      <c r="F148" s="6">
        <v>0</v>
      </c>
      <c r="G148" s="6">
        <v>3</v>
      </c>
      <c r="H148" s="6">
        <v>18.64</v>
      </c>
      <c r="I148" s="6">
        <v>1.36</v>
      </c>
      <c r="J148" s="8">
        <f t="shared" si="6"/>
        <v>2.6077030158871093</v>
      </c>
      <c r="K148" s="8">
        <f t="shared" si="7"/>
        <v>-1.2477030158871092</v>
      </c>
      <c r="L148" s="8">
        <f t="shared" si="8"/>
        <v>1.5567628158537878</v>
      </c>
    </row>
    <row r="149" spans="1:12" x14ac:dyDescent="0.25">
      <c r="A149" s="7">
        <v>0</v>
      </c>
      <c r="B149" s="7">
        <v>0</v>
      </c>
      <c r="C149" s="7">
        <v>1</v>
      </c>
      <c r="D149" s="7">
        <v>0</v>
      </c>
      <c r="E149" s="7">
        <v>0</v>
      </c>
      <c r="F149" s="7">
        <v>0</v>
      </c>
      <c r="G149" s="7">
        <v>2</v>
      </c>
      <c r="H149" s="7">
        <v>11.87</v>
      </c>
      <c r="I149" s="7">
        <v>1.63</v>
      </c>
      <c r="J149" s="8">
        <f t="shared" si="6"/>
        <v>1.9680259853433437</v>
      </c>
      <c r="K149" s="8">
        <f t="shared" si="7"/>
        <v>-0.33802598534334383</v>
      </c>
      <c r="L149" s="8">
        <f t="shared" si="8"/>
        <v>0.11426156676733849</v>
      </c>
    </row>
    <row r="150" spans="1:12" x14ac:dyDescent="0.25">
      <c r="A150" s="6">
        <v>1</v>
      </c>
      <c r="B150" s="6">
        <v>0</v>
      </c>
      <c r="C150" s="6">
        <v>1</v>
      </c>
      <c r="D150" s="6">
        <v>0</v>
      </c>
      <c r="E150" s="6">
        <v>0</v>
      </c>
      <c r="F150" s="6">
        <v>0</v>
      </c>
      <c r="G150" s="6">
        <v>2</v>
      </c>
      <c r="H150" s="6">
        <v>9.7799999999999994</v>
      </c>
      <c r="I150" s="6">
        <v>1.73</v>
      </c>
      <c r="J150" s="8">
        <f t="shared" si="6"/>
        <v>1.7705481428268786</v>
      </c>
      <c r="K150" s="8">
        <f t="shared" si="7"/>
        <v>-4.0548142826878575E-2</v>
      </c>
      <c r="L150" s="8">
        <f t="shared" si="8"/>
        <v>1.6441518867089445E-3</v>
      </c>
    </row>
    <row r="151" spans="1:12" x14ac:dyDescent="0.25">
      <c r="A151" s="7">
        <v>1</v>
      </c>
      <c r="B151" s="7">
        <v>0</v>
      </c>
      <c r="C151" s="7">
        <v>1</v>
      </c>
      <c r="D151" s="7">
        <v>0</v>
      </c>
      <c r="E151" s="7">
        <v>0</v>
      </c>
      <c r="F151" s="7">
        <v>0</v>
      </c>
      <c r="G151" s="7">
        <v>2</v>
      </c>
      <c r="H151" s="7">
        <v>7.51</v>
      </c>
      <c r="I151" s="7">
        <v>2</v>
      </c>
      <c r="J151" s="8">
        <f t="shared" si="6"/>
        <v>1.5560626392324401</v>
      </c>
      <c r="K151" s="8">
        <f t="shared" si="7"/>
        <v>0.44393736076755985</v>
      </c>
      <c r="L151" s="8">
        <f t="shared" si="8"/>
        <v>0.19708038028526659</v>
      </c>
    </row>
    <row r="152" spans="1:12" x14ac:dyDescent="0.25">
      <c r="A152" s="6">
        <v>1</v>
      </c>
      <c r="B152" s="6">
        <v>0</v>
      </c>
      <c r="C152" s="6">
        <v>0</v>
      </c>
      <c r="D152" s="6">
        <v>0</v>
      </c>
      <c r="E152" s="6">
        <v>0</v>
      </c>
      <c r="F152" s="6">
        <v>1</v>
      </c>
      <c r="G152" s="6">
        <v>2</v>
      </c>
      <c r="H152" s="6">
        <v>14.07</v>
      </c>
      <c r="I152" s="6">
        <v>2.5</v>
      </c>
      <c r="J152" s="8">
        <f t="shared" si="6"/>
        <v>2.1758973985185701</v>
      </c>
      <c r="K152" s="8">
        <f t="shared" si="7"/>
        <v>0.32410260148142989</v>
      </c>
      <c r="L152" s="8">
        <f t="shared" si="8"/>
        <v>0.10504249628703055</v>
      </c>
    </row>
    <row r="153" spans="1:12" x14ac:dyDescent="0.25">
      <c r="A153" s="7">
        <v>1</v>
      </c>
      <c r="B153" s="7">
        <v>0</v>
      </c>
      <c r="C153" s="7">
        <v>0</v>
      </c>
      <c r="D153" s="7">
        <v>0</v>
      </c>
      <c r="E153" s="7">
        <v>0</v>
      </c>
      <c r="F153" s="7">
        <v>1</v>
      </c>
      <c r="G153" s="7">
        <v>2</v>
      </c>
      <c r="H153" s="7">
        <v>13.13</v>
      </c>
      <c r="I153" s="7">
        <v>2</v>
      </c>
      <c r="J153" s="8">
        <f t="shared" si="6"/>
        <v>2.0870796128891556</v>
      </c>
      <c r="K153" s="8">
        <f t="shared" si="7"/>
        <v>-8.7079612889155555E-2</v>
      </c>
      <c r="L153" s="8">
        <f t="shared" si="8"/>
        <v>7.5828589809251862E-3</v>
      </c>
    </row>
    <row r="154" spans="1:12" x14ac:dyDescent="0.25">
      <c r="A154" s="6">
        <v>1</v>
      </c>
      <c r="B154" s="6">
        <v>0</v>
      </c>
      <c r="C154" s="6">
        <v>0</v>
      </c>
      <c r="D154" s="6">
        <v>0</v>
      </c>
      <c r="E154" s="6">
        <v>0</v>
      </c>
      <c r="F154" s="6">
        <v>1</v>
      </c>
      <c r="G154" s="6">
        <v>3</v>
      </c>
      <c r="H154" s="6">
        <v>17.260000000000002</v>
      </c>
      <c r="I154" s="6">
        <v>2.74</v>
      </c>
      <c r="J154" s="8">
        <f t="shared" si="6"/>
        <v>2.4773109476226489</v>
      </c>
      <c r="K154" s="8">
        <f t="shared" si="7"/>
        <v>0.2626890523773513</v>
      </c>
      <c r="L154" s="8">
        <f t="shared" si="8"/>
        <v>6.9005538238910813E-2</v>
      </c>
    </row>
    <row r="155" spans="1:12" x14ac:dyDescent="0.25">
      <c r="A155" s="7">
        <v>1</v>
      </c>
      <c r="B155" s="7">
        <v>0</v>
      </c>
      <c r="C155" s="7">
        <v>0</v>
      </c>
      <c r="D155" s="7">
        <v>0</v>
      </c>
      <c r="E155" s="7">
        <v>0</v>
      </c>
      <c r="F155" s="7">
        <v>1</v>
      </c>
      <c r="G155" s="7">
        <v>4</v>
      </c>
      <c r="H155" s="7">
        <v>24.55</v>
      </c>
      <c r="I155" s="7">
        <v>2</v>
      </c>
      <c r="J155" s="8">
        <f t="shared" si="6"/>
        <v>3.1661212212805587</v>
      </c>
      <c r="K155" s="8">
        <f t="shared" si="7"/>
        <v>-1.1661212212805587</v>
      </c>
      <c r="L155" s="8">
        <f t="shared" si="8"/>
        <v>1.3598387027208618</v>
      </c>
    </row>
    <row r="156" spans="1:12" x14ac:dyDescent="0.25">
      <c r="A156" s="6">
        <v>1</v>
      </c>
      <c r="B156" s="6">
        <v>0</v>
      </c>
      <c r="C156" s="6">
        <v>0</v>
      </c>
      <c r="D156" s="6">
        <v>0</v>
      </c>
      <c r="E156" s="6">
        <v>0</v>
      </c>
      <c r="F156" s="6">
        <v>1</v>
      </c>
      <c r="G156" s="6">
        <v>4</v>
      </c>
      <c r="H156" s="6">
        <v>19.77</v>
      </c>
      <c r="I156" s="6">
        <v>2</v>
      </c>
      <c r="J156" s="8">
        <f t="shared" si="6"/>
        <v>2.7144733326543848</v>
      </c>
      <c r="K156" s="8">
        <f t="shared" si="7"/>
        <v>-0.71447333265438484</v>
      </c>
      <c r="L156" s="8">
        <f t="shared" si="8"/>
        <v>0.51047214307426325</v>
      </c>
    </row>
    <row r="157" spans="1:12" x14ac:dyDescent="0.25">
      <c r="A157" s="7">
        <v>0</v>
      </c>
      <c r="B157" s="7">
        <v>0</v>
      </c>
      <c r="C157" s="7">
        <v>0</v>
      </c>
      <c r="D157" s="7">
        <v>0</v>
      </c>
      <c r="E157" s="7">
        <v>0</v>
      </c>
      <c r="F157" s="7">
        <v>1</v>
      </c>
      <c r="G157" s="7">
        <v>5</v>
      </c>
      <c r="H157" s="7">
        <v>29.85</v>
      </c>
      <c r="I157" s="7">
        <v>5.14</v>
      </c>
      <c r="J157" s="8">
        <f t="shared" si="6"/>
        <v>3.6669023530208777</v>
      </c>
      <c r="K157" s="8">
        <f t="shared" si="7"/>
        <v>1.4730976469791219</v>
      </c>
      <c r="L157" s="8">
        <f t="shared" si="8"/>
        <v>2.1700166775354259</v>
      </c>
    </row>
    <row r="158" spans="1:12" x14ac:dyDescent="0.25">
      <c r="A158" s="6">
        <v>1</v>
      </c>
      <c r="B158" s="6">
        <v>0</v>
      </c>
      <c r="C158" s="6">
        <v>0</v>
      </c>
      <c r="D158" s="6">
        <v>0</v>
      </c>
      <c r="E158" s="6">
        <v>0</v>
      </c>
      <c r="F158" s="6">
        <v>1</v>
      </c>
      <c r="G158" s="6">
        <v>6</v>
      </c>
      <c r="H158" s="6">
        <v>48.17</v>
      </c>
      <c r="I158" s="6">
        <v>5</v>
      </c>
      <c r="J158" s="8">
        <f t="shared" si="6"/>
        <v>5.3979043027345828</v>
      </c>
      <c r="K158" s="8">
        <f t="shared" si="7"/>
        <v>-0.39790430273458277</v>
      </c>
      <c r="L158" s="8">
        <f t="shared" si="8"/>
        <v>0.15832783413469451</v>
      </c>
    </row>
    <row r="159" spans="1:12" x14ac:dyDescent="0.25">
      <c r="A159" s="7">
        <v>0</v>
      </c>
      <c r="B159" s="7">
        <v>0</v>
      </c>
      <c r="C159" s="7">
        <v>0</v>
      </c>
      <c r="D159" s="7">
        <v>0</v>
      </c>
      <c r="E159" s="7">
        <v>0</v>
      </c>
      <c r="F159" s="7">
        <v>1</v>
      </c>
      <c r="G159" s="7">
        <v>4</v>
      </c>
      <c r="H159" s="7">
        <v>25</v>
      </c>
      <c r="I159" s="7">
        <v>3.75</v>
      </c>
      <c r="J159" s="8">
        <f t="shared" si="6"/>
        <v>3.2086403739754914</v>
      </c>
      <c r="K159" s="8">
        <f t="shared" si="7"/>
        <v>0.5413596260245086</v>
      </c>
      <c r="L159" s="8">
        <f t="shared" si="8"/>
        <v>0.2930702446893958</v>
      </c>
    </row>
    <row r="160" spans="1:12" x14ac:dyDescent="0.25">
      <c r="A160" s="6">
        <v>0</v>
      </c>
      <c r="B160" s="6">
        <v>0</v>
      </c>
      <c r="C160" s="6">
        <v>0</v>
      </c>
      <c r="D160" s="6">
        <v>0</v>
      </c>
      <c r="E160" s="6">
        <v>0</v>
      </c>
      <c r="F160" s="6">
        <v>1</v>
      </c>
      <c r="G160" s="6">
        <v>2</v>
      </c>
      <c r="H160" s="6">
        <v>13.39</v>
      </c>
      <c r="I160" s="6">
        <v>2.61</v>
      </c>
      <c r="J160" s="8">
        <f t="shared" si="6"/>
        <v>2.1116462344462277</v>
      </c>
      <c r="K160" s="8">
        <f t="shared" si="7"/>
        <v>0.4983537655537722</v>
      </c>
      <c r="L160" s="8">
        <f t="shared" si="8"/>
        <v>0.24835647564162414</v>
      </c>
    </row>
    <row r="161" spans="1:12" x14ac:dyDescent="0.25">
      <c r="A161" s="7">
        <v>1</v>
      </c>
      <c r="B161" s="7">
        <v>0</v>
      </c>
      <c r="C161" s="7">
        <v>0</v>
      </c>
      <c r="D161" s="7">
        <v>0</v>
      </c>
      <c r="E161" s="7">
        <v>0</v>
      </c>
      <c r="F161" s="7">
        <v>1</v>
      </c>
      <c r="G161" s="7">
        <v>4</v>
      </c>
      <c r="H161" s="7">
        <v>16.489999999999998</v>
      </c>
      <c r="I161" s="7">
        <v>2</v>
      </c>
      <c r="J161" s="8">
        <f t="shared" si="6"/>
        <v>2.4045559530113194</v>
      </c>
      <c r="K161" s="8">
        <f t="shared" si="7"/>
        <v>-0.40455595301131941</v>
      </c>
      <c r="L161" s="8">
        <f t="shared" si="8"/>
        <v>0.16366551911689689</v>
      </c>
    </row>
    <row r="162" spans="1:12" x14ac:dyDescent="0.25">
      <c r="A162" s="6">
        <v>1</v>
      </c>
      <c r="B162" s="6">
        <v>0</v>
      </c>
      <c r="C162" s="6">
        <v>0</v>
      </c>
      <c r="D162" s="6">
        <v>0</v>
      </c>
      <c r="E162" s="6">
        <v>0</v>
      </c>
      <c r="F162" s="6">
        <v>1</v>
      </c>
      <c r="G162" s="6">
        <v>4</v>
      </c>
      <c r="H162" s="6">
        <v>21.5</v>
      </c>
      <c r="I162" s="6">
        <v>3.5</v>
      </c>
      <c r="J162" s="8">
        <f t="shared" si="6"/>
        <v>2.877935853014904</v>
      </c>
      <c r="K162" s="8">
        <f t="shared" si="7"/>
        <v>0.62206414698509604</v>
      </c>
      <c r="L162" s="8">
        <f t="shared" si="8"/>
        <v>0.38696380296429517</v>
      </c>
    </row>
    <row r="163" spans="1:12" x14ac:dyDescent="0.25">
      <c r="A163" s="7">
        <v>1</v>
      </c>
      <c r="B163" s="7">
        <v>0</v>
      </c>
      <c r="C163" s="7">
        <v>0</v>
      </c>
      <c r="D163" s="7">
        <v>0</v>
      </c>
      <c r="E163" s="7">
        <v>0</v>
      </c>
      <c r="F163" s="7">
        <v>1</v>
      </c>
      <c r="G163" s="7">
        <v>2</v>
      </c>
      <c r="H163" s="7">
        <v>12.66</v>
      </c>
      <c r="I163" s="7">
        <v>2.5</v>
      </c>
      <c r="J163" s="8">
        <f t="shared" si="6"/>
        <v>2.0426707200744478</v>
      </c>
      <c r="K163" s="8">
        <f t="shared" si="7"/>
        <v>0.45732927992555217</v>
      </c>
      <c r="L163" s="8">
        <f t="shared" si="8"/>
        <v>0.20915007027722404</v>
      </c>
    </row>
    <row r="164" spans="1:12" x14ac:dyDescent="0.25">
      <c r="A164" s="6">
        <v>0</v>
      </c>
      <c r="B164" s="6">
        <v>0</v>
      </c>
      <c r="C164" s="6">
        <v>0</v>
      </c>
      <c r="D164" s="6">
        <v>0</v>
      </c>
      <c r="E164" s="6">
        <v>0</v>
      </c>
      <c r="F164" s="6">
        <v>1</v>
      </c>
      <c r="G164" s="6">
        <v>3</v>
      </c>
      <c r="H164" s="6">
        <v>16.21</v>
      </c>
      <c r="I164" s="6">
        <v>2</v>
      </c>
      <c r="J164" s="8">
        <f t="shared" si="6"/>
        <v>2.3780995913344727</v>
      </c>
      <c r="K164" s="8">
        <f t="shared" si="7"/>
        <v>-0.37809959133447268</v>
      </c>
      <c r="L164" s="8">
        <f t="shared" si="8"/>
        <v>0.14295930096729526</v>
      </c>
    </row>
    <row r="165" spans="1:12" x14ac:dyDescent="0.25">
      <c r="A165" s="7">
        <v>1</v>
      </c>
      <c r="B165" s="7">
        <v>0</v>
      </c>
      <c r="C165" s="7">
        <v>0</v>
      </c>
      <c r="D165" s="7">
        <v>0</v>
      </c>
      <c r="E165" s="7">
        <v>0</v>
      </c>
      <c r="F165" s="7">
        <v>1</v>
      </c>
      <c r="G165" s="7">
        <v>2</v>
      </c>
      <c r="H165" s="7">
        <v>13.81</v>
      </c>
      <c r="I165" s="7">
        <v>2</v>
      </c>
      <c r="J165" s="8">
        <f t="shared" si="6"/>
        <v>2.1513307769614984</v>
      </c>
      <c r="K165" s="8">
        <f t="shared" si="7"/>
        <v>-0.15133077696149844</v>
      </c>
      <c r="L165" s="8">
        <f t="shared" si="8"/>
        <v>2.2901004055770786E-2</v>
      </c>
    </row>
    <row r="166" spans="1:12" x14ac:dyDescent="0.25">
      <c r="A166" s="6">
        <v>0</v>
      </c>
      <c r="B166" s="6">
        <v>1</v>
      </c>
      <c r="C166" s="6">
        <v>0</v>
      </c>
      <c r="D166" s="6">
        <v>0</v>
      </c>
      <c r="E166" s="6">
        <v>0</v>
      </c>
      <c r="F166" s="6">
        <v>1</v>
      </c>
      <c r="G166" s="6">
        <v>2</v>
      </c>
      <c r="H166" s="6">
        <v>17.510000000000002</v>
      </c>
      <c r="I166" s="6">
        <v>3</v>
      </c>
      <c r="J166" s="8">
        <f t="shared" si="6"/>
        <v>2.5009326991198337</v>
      </c>
      <c r="K166" s="8">
        <f t="shared" si="7"/>
        <v>0.49906730088016626</v>
      </c>
      <c r="L166" s="8">
        <f t="shared" si="8"/>
        <v>0.2490681708078144</v>
      </c>
    </row>
    <row r="167" spans="1:12" x14ac:dyDescent="0.25">
      <c r="A167" s="7">
        <v>1</v>
      </c>
      <c r="B167" s="7">
        <v>0</v>
      </c>
      <c r="C167" s="7">
        <v>0</v>
      </c>
      <c r="D167" s="7">
        <v>0</v>
      </c>
      <c r="E167" s="7">
        <v>0</v>
      </c>
      <c r="F167" s="7">
        <v>1</v>
      </c>
      <c r="G167" s="7">
        <v>3</v>
      </c>
      <c r="H167" s="7">
        <v>24.52</v>
      </c>
      <c r="I167" s="7">
        <v>3.48</v>
      </c>
      <c r="J167" s="8">
        <f t="shared" si="6"/>
        <v>3.1632866111008964</v>
      </c>
      <c r="K167" s="8">
        <f t="shared" si="7"/>
        <v>0.31671338889910361</v>
      </c>
      <c r="L167" s="8">
        <f t="shared" si="8"/>
        <v>0.10030737070795484</v>
      </c>
    </row>
    <row r="168" spans="1:12" x14ac:dyDescent="0.25">
      <c r="A168" s="6">
        <v>1</v>
      </c>
      <c r="B168" s="6">
        <v>0</v>
      </c>
      <c r="C168" s="6">
        <v>0</v>
      </c>
      <c r="D168" s="6">
        <v>0</v>
      </c>
      <c r="E168" s="6">
        <v>0</v>
      </c>
      <c r="F168" s="6">
        <v>1</v>
      </c>
      <c r="G168" s="6">
        <v>2</v>
      </c>
      <c r="H168" s="6">
        <v>20.76</v>
      </c>
      <c r="I168" s="6">
        <v>2.2400000000000002</v>
      </c>
      <c r="J168" s="8">
        <f t="shared" si="6"/>
        <v>2.8080154685832368</v>
      </c>
      <c r="K168" s="8">
        <f t="shared" si="7"/>
        <v>-0.56801546858323659</v>
      </c>
      <c r="L168" s="8">
        <f t="shared" si="8"/>
        <v>0.32264157254983383</v>
      </c>
    </row>
    <row r="169" spans="1:12" x14ac:dyDescent="0.25">
      <c r="A169" s="7">
        <v>1</v>
      </c>
      <c r="B169" s="7">
        <v>0</v>
      </c>
      <c r="C169" s="7">
        <v>0</v>
      </c>
      <c r="D169" s="7">
        <v>0</v>
      </c>
      <c r="E169" s="7">
        <v>0</v>
      </c>
      <c r="F169" s="7">
        <v>1</v>
      </c>
      <c r="G169" s="7">
        <v>4</v>
      </c>
      <c r="H169" s="7">
        <v>31.71</v>
      </c>
      <c r="I169" s="7">
        <v>4.5</v>
      </c>
      <c r="J169" s="8">
        <f t="shared" si="6"/>
        <v>3.8426481841599323</v>
      </c>
      <c r="K169" s="8">
        <f t="shared" si="7"/>
        <v>0.65735181584006774</v>
      </c>
      <c r="L169" s="8">
        <f t="shared" si="8"/>
        <v>0.43211140978823431</v>
      </c>
    </row>
    <row r="170" spans="1:12" x14ac:dyDescent="0.25">
      <c r="A170" s="6">
        <v>0</v>
      </c>
      <c r="B170" s="6">
        <v>1</v>
      </c>
      <c r="C170" s="6">
        <v>0</v>
      </c>
      <c r="D170" s="6">
        <v>0</v>
      </c>
      <c r="E170" s="6">
        <v>1</v>
      </c>
      <c r="F170" s="6">
        <v>1</v>
      </c>
      <c r="G170" s="6">
        <v>2</v>
      </c>
      <c r="H170" s="6">
        <v>10.59</v>
      </c>
      <c r="I170" s="6">
        <v>1.61</v>
      </c>
      <c r="J170" s="8">
        <f t="shared" si="6"/>
        <v>1.8470826176777575</v>
      </c>
      <c r="K170" s="8">
        <f t="shared" si="7"/>
        <v>-0.2370826176777574</v>
      </c>
      <c r="L170" s="8">
        <f t="shared" si="8"/>
        <v>5.6208167604937687E-2</v>
      </c>
    </row>
    <row r="171" spans="1:12" x14ac:dyDescent="0.25">
      <c r="A171" s="7">
        <v>0</v>
      </c>
      <c r="B171" s="7">
        <v>1</v>
      </c>
      <c r="C171" s="7">
        <v>0</v>
      </c>
      <c r="D171" s="7">
        <v>0</v>
      </c>
      <c r="E171" s="7">
        <v>1</v>
      </c>
      <c r="F171" s="7">
        <v>1</v>
      </c>
      <c r="G171" s="7">
        <v>2</v>
      </c>
      <c r="H171" s="7">
        <v>10.63</v>
      </c>
      <c r="I171" s="7">
        <v>2</v>
      </c>
      <c r="J171" s="8">
        <f t="shared" si="6"/>
        <v>1.8508620979173072</v>
      </c>
      <c r="K171" s="8">
        <f t="shared" si="7"/>
        <v>0.14913790208269284</v>
      </c>
      <c r="L171" s="8">
        <f t="shared" si="8"/>
        <v>2.2242113837626878E-2</v>
      </c>
    </row>
    <row r="172" spans="1:12" x14ac:dyDescent="0.25">
      <c r="A172" s="6">
        <v>1</v>
      </c>
      <c r="B172" s="6">
        <v>1</v>
      </c>
      <c r="C172" s="6">
        <v>0</v>
      </c>
      <c r="D172" s="6">
        <v>0</v>
      </c>
      <c r="E172" s="6">
        <v>1</v>
      </c>
      <c r="F172" s="6">
        <v>1</v>
      </c>
      <c r="G172" s="6">
        <v>3</v>
      </c>
      <c r="H172" s="6">
        <v>50.81</v>
      </c>
      <c r="I172" s="6">
        <v>10</v>
      </c>
      <c r="J172" s="8">
        <f t="shared" si="6"/>
        <v>5.647349998544855</v>
      </c>
      <c r="K172" s="8">
        <f t="shared" si="7"/>
        <v>4.352650001455145</v>
      </c>
      <c r="L172" s="8">
        <f t="shared" si="8"/>
        <v>18.945562035167473</v>
      </c>
    </row>
    <row r="173" spans="1:12" x14ac:dyDescent="0.25">
      <c r="A173" s="7">
        <v>1</v>
      </c>
      <c r="B173" s="7">
        <v>1</v>
      </c>
      <c r="C173" s="7">
        <v>0</v>
      </c>
      <c r="D173" s="7">
        <v>0</v>
      </c>
      <c r="E173" s="7">
        <v>1</v>
      </c>
      <c r="F173" s="7">
        <v>1</v>
      </c>
      <c r="G173" s="7">
        <v>2</v>
      </c>
      <c r="H173" s="7">
        <v>15.81</v>
      </c>
      <c r="I173" s="7">
        <v>3.16</v>
      </c>
      <c r="J173" s="8">
        <f t="shared" si="6"/>
        <v>2.340304788938977</v>
      </c>
      <c r="K173" s="8">
        <f t="shared" si="7"/>
        <v>0.81969521106102317</v>
      </c>
      <c r="L173" s="8">
        <f t="shared" si="8"/>
        <v>0.6719002390363753</v>
      </c>
    </row>
    <row r="174" spans="1:12" x14ac:dyDescent="0.25">
      <c r="A174" s="6">
        <v>1</v>
      </c>
      <c r="B174" s="6">
        <v>1</v>
      </c>
      <c r="C174" s="6">
        <v>0</v>
      </c>
      <c r="D174" s="6">
        <v>0</v>
      </c>
      <c r="E174" s="6">
        <v>0</v>
      </c>
      <c r="F174" s="6">
        <v>1</v>
      </c>
      <c r="G174" s="6">
        <v>2</v>
      </c>
      <c r="H174" s="6">
        <v>7.25</v>
      </c>
      <c r="I174" s="6">
        <v>5.15</v>
      </c>
      <c r="J174" s="8">
        <f t="shared" si="6"/>
        <v>1.531496017675368</v>
      </c>
      <c r="K174" s="8">
        <f t="shared" si="7"/>
        <v>3.6185039823246323</v>
      </c>
      <c r="L174" s="8">
        <f t="shared" si="8"/>
        <v>13.093571070099223</v>
      </c>
    </row>
    <row r="175" spans="1:12" x14ac:dyDescent="0.25">
      <c r="A175" s="7">
        <v>1</v>
      </c>
      <c r="B175" s="7">
        <v>1</v>
      </c>
      <c r="C175" s="7">
        <v>0</v>
      </c>
      <c r="D175" s="7">
        <v>0</v>
      </c>
      <c r="E175" s="7">
        <v>0</v>
      </c>
      <c r="F175" s="7">
        <v>1</v>
      </c>
      <c r="G175" s="7">
        <v>2</v>
      </c>
      <c r="H175" s="7">
        <v>31.85</v>
      </c>
      <c r="I175" s="7">
        <v>3.18</v>
      </c>
      <c r="J175" s="8">
        <f t="shared" si="6"/>
        <v>3.8558763649983563</v>
      </c>
      <c r="K175" s="8">
        <f t="shared" si="7"/>
        <v>-0.67587636499835613</v>
      </c>
      <c r="L175" s="8">
        <f t="shared" si="8"/>
        <v>0.45680886076339111</v>
      </c>
    </row>
    <row r="176" spans="1:12" x14ac:dyDescent="0.25">
      <c r="A176" s="6">
        <v>1</v>
      </c>
      <c r="B176" s="6">
        <v>1</v>
      </c>
      <c r="C176" s="6">
        <v>0</v>
      </c>
      <c r="D176" s="6">
        <v>0</v>
      </c>
      <c r="E176" s="6">
        <v>0</v>
      </c>
      <c r="F176" s="6">
        <v>1</v>
      </c>
      <c r="G176" s="6">
        <v>2</v>
      </c>
      <c r="H176" s="6">
        <v>16.82</v>
      </c>
      <c r="I176" s="6">
        <v>4</v>
      </c>
      <c r="J176" s="8">
        <f t="shared" si="6"/>
        <v>2.4357366649876036</v>
      </c>
      <c r="K176" s="8">
        <f t="shared" si="7"/>
        <v>1.5642633350123964</v>
      </c>
      <c r="L176" s="8">
        <f t="shared" si="8"/>
        <v>2.4469197812641048</v>
      </c>
    </row>
    <row r="177" spans="1:12" x14ac:dyDescent="0.25">
      <c r="A177" s="7">
        <v>1</v>
      </c>
      <c r="B177" s="7">
        <v>1</v>
      </c>
      <c r="C177" s="7">
        <v>0</v>
      </c>
      <c r="D177" s="7">
        <v>0</v>
      </c>
      <c r="E177" s="7">
        <v>0</v>
      </c>
      <c r="F177" s="7">
        <v>1</v>
      </c>
      <c r="G177" s="7">
        <v>2</v>
      </c>
      <c r="H177" s="7">
        <v>32.9</v>
      </c>
      <c r="I177" s="7">
        <v>3.11</v>
      </c>
      <c r="J177" s="8">
        <f t="shared" si="6"/>
        <v>3.9550877212865325</v>
      </c>
      <c r="K177" s="8">
        <f t="shared" si="7"/>
        <v>-0.84508772128653264</v>
      </c>
      <c r="L177" s="8">
        <f t="shared" si="8"/>
        <v>0.71417325666926423</v>
      </c>
    </row>
    <row r="178" spans="1:12" x14ac:dyDescent="0.25">
      <c r="A178" s="6">
        <v>1</v>
      </c>
      <c r="B178" s="6">
        <v>1</v>
      </c>
      <c r="C178" s="6">
        <v>0</v>
      </c>
      <c r="D178" s="6">
        <v>0</v>
      </c>
      <c r="E178" s="6">
        <v>0</v>
      </c>
      <c r="F178" s="6">
        <v>1</v>
      </c>
      <c r="G178" s="6">
        <v>2</v>
      </c>
      <c r="H178" s="6">
        <v>17.89</v>
      </c>
      <c r="I178" s="6">
        <v>2</v>
      </c>
      <c r="J178" s="8">
        <f t="shared" si="6"/>
        <v>2.5368377613955548</v>
      </c>
      <c r="K178" s="8">
        <f t="shared" si="7"/>
        <v>-0.53683776139555484</v>
      </c>
      <c r="L178" s="8">
        <f t="shared" si="8"/>
        <v>0.28819478206019067</v>
      </c>
    </row>
    <row r="179" spans="1:12" x14ac:dyDescent="0.25">
      <c r="A179" s="7">
        <v>1</v>
      </c>
      <c r="B179" s="7">
        <v>1</v>
      </c>
      <c r="C179" s="7">
        <v>0</v>
      </c>
      <c r="D179" s="7">
        <v>0</v>
      </c>
      <c r="E179" s="7">
        <v>0</v>
      </c>
      <c r="F179" s="7">
        <v>1</v>
      </c>
      <c r="G179" s="7">
        <v>2</v>
      </c>
      <c r="H179" s="7">
        <v>14.48</v>
      </c>
      <c r="I179" s="7">
        <v>2</v>
      </c>
      <c r="J179" s="8">
        <f t="shared" si="6"/>
        <v>2.2146370709739536</v>
      </c>
      <c r="K179" s="8">
        <f t="shared" si="7"/>
        <v>-0.21463707097395357</v>
      </c>
      <c r="L179" s="8">
        <f t="shared" si="8"/>
        <v>4.6069072236277979E-2</v>
      </c>
    </row>
    <row r="180" spans="1:12" x14ac:dyDescent="0.25">
      <c r="A180" s="6">
        <v>0</v>
      </c>
      <c r="B180" s="6">
        <v>1</v>
      </c>
      <c r="C180" s="6">
        <v>0</v>
      </c>
      <c r="D180" s="6">
        <v>0</v>
      </c>
      <c r="E180" s="6">
        <v>0</v>
      </c>
      <c r="F180" s="6">
        <v>1</v>
      </c>
      <c r="G180" s="6">
        <v>2</v>
      </c>
      <c r="H180" s="6">
        <v>9.6</v>
      </c>
      <c r="I180" s="6">
        <v>4</v>
      </c>
      <c r="J180" s="8">
        <f t="shared" si="6"/>
        <v>1.7535404817489053</v>
      </c>
      <c r="K180" s="8">
        <f t="shared" si="7"/>
        <v>2.2464595182510947</v>
      </c>
      <c r="L180" s="8">
        <f t="shared" si="8"/>
        <v>5.0465803671409404</v>
      </c>
    </row>
    <row r="181" spans="1:12" x14ac:dyDescent="0.25">
      <c r="A181" s="7">
        <v>1</v>
      </c>
      <c r="B181" s="7">
        <v>1</v>
      </c>
      <c r="C181" s="7">
        <v>0</v>
      </c>
      <c r="D181" s="7">
        <v>0</v>
      </c>
      <c r="E181" s="7">
        <v>0</v>
      </c>
      <c r="F181" s="7">
        <v>1</v>
      </c>
      <c r="G181" s="7">
        <v>2</v>
      </c>
      <c r="H181" s="7">
        <v>34.630000000000003</v>
      </c>
      <c r="I181" s="7">
        <v>3.55</v>
      </c>
      <c r="J181" s="8">
        <f t="shared" si="6"/>
        <v>4.1185502416470516</v>
      </c>
      <c r="K181" s="8">
        <f t="shared" si="7"/>
        <v>-0.56855024164705181</v>
      </c>
      <c r="L181" s="8">
        <f t="shared" si="8"/>
        <v>0.32324937727692099</v>
      </c>
    </row>
    <row r="182" spans="1:12" x14ac:dyDescent="0.25">
      <c r="A182" s="6">
        <v>1</v>
      </c>
      <c r="B182" s="6">
        <v>1</v>
      </c>
      <c r="C182" s="6">
        <v>0</v>
      </c>
      <c r="D182" s="6">
        <v>0</v>
      </c>
      <c r="E182" s="6">
        <v>0</v>
      </c>
      <c r="F182" s="6">
        <v>1</v>
      </c>
      <c r="G182" s="6">
        <v>4</v>
      </c>
      <c r="H182" s="6">
        <v>34.65</v>
      </c>
      <c r="I182" s="6">
        <v>3.68</v>
      </c>
      <c r="J182" s="8">
        <f t="shared" si="6"/>
        <v>4.1204399817668262</v>
      </c>
      <c r="K182" s="8">
        <f t="shared" si="7"/>
        <v>-0.44043998176682608</v>
      </c>
      <c r="L182" s="8">
        <f t="shared" si="8"/>
        <v>0.19398737753876208</v>
      </c>
    </row>
    <row r="183" spans="1:12" x14ac:dyDescent="0.25">
      <c r="A183" s="7">
        <v>1</v>
      </c>
      <c r="B183" s="7">
        <v>1</v>
      </c>
      <c r="C183" s="7">
        <v>0</v>
      </c>
      <c r="D183" s="7">
        <v>0</v>
      </c>
      <c r="E183" s="7">
        <v>0</v>
      </c>
      <c r="F183" s="7">
        <v>1</v>
      </c>
      <c r="G183" s="7">
        <v>2</v>
      </c>
      <c r="H183" s="7">
        <v>23.33</v>
      </c>
      <c r="I183" s="7">
        <v>5.65</v>
      </c>
      <c r="J183" s="8">
        <f t="shared" si="6"/>
        <v>3.050847073974297</v>
      </c>
      <c r="K183" s="8">
        <f t="shared" si="7"/>
        <v>2.5991529260257034</v>
      </c>
      <c r="L183" s="8">
        <f t="shared" si="8"/>
        <v>6.7555959328679753</v>
      </c>
    </row>
    <row r="184" spans="1:12" x14ac:dyDescent="0.25">
      <c r="A184" s="6">
        <v>1</v>
      </c>
      <c r="B184" s="6">
        <v>1</v>
      </c>
      <c r="C184" s="6">
        <v>0</v>
      </c>
      <c r="D184" s="6">
        <v>0</v>
      </c>
      <c r="E184" s="6">
        <v>0</v>
      </c>
      <c r="F184" s="6">
        <v>1</v>
      </c>
      <c r="G184" s="6">
        <v>3</v>
      </c>
      <c r="H184" s="6">
        <v>45.35</v>
      </c>
      <c r="I184" s="6">
        <v>3.5</v>
      </c>
      <c r="J184" s="8">
        <f t="shared" si="6"/>
        <v>5.1314509458463373</v>
      </c>
      <c r="K184" s="8">
        <f t="shared" si="7"/>
        <v>-1.6314509458463373</v>
      </c>
      <c r="L184" s="8">
        <f t="shared" si="8"/>
        <v>2.6616321887029089</v>
      </c>
    </row>
    <row r="185" spans="1:12" x14ac:dyDescent="0.25">
      <c r="A185" s="7">
        <v>1</v>
      </c>
      <c r="B185" s="7">
        <v>1</v>
      </c>
      <c r="C185" s="7">
        <v>0</v>
      </c>
      <c r="D185" s="7">
        <v>0</v>
      </c>
      <c r="E185" s="7">
        <v>0</v>
      </c>
      <c r="F185" s="7">
        <v>1</v>
      </c>
      <c r="G185" s="7">
        <v>4</v>
      </c>
      <c r="H185" s="7">
        <v>23.17</v>
      </c>
      <c r="I185" s="7">
        <v>6.5</v>
      </c>
      <c r="J185" s="8">
        <f t="shared" si="6"/>
        <v>3.0357291530160984</v>
      </c>
      <c r="K185" s="8">
        <f t="shared" si="7"/>
        <v>3.4642708469839016</v>
      </c>
      <c r="L185" s="8">
        <f t="shared" si="8"/>
        <v>12.001172501262559</v>
      </c>
    </row>
    <row r="186" spans="1:12" x14ac:dyDescent="0.25">
      <c r="A186" s="6">
        <v>1</v>
      </c>
      <c r="B186" s="6">
        <v>1</v>
      </c>
      <c r="C186" s="6">
        <v>0</v>
      </c>
      <c r="D186" s="6">
        <v>0</v>
      </c>
      <c r="E186" s="6">
        <v>0</v>
      </c>
      <c r="F186" s="6">
        <v>1</v>
      </c>
      <c r="G186" s="6">
        <v>2</v>
      </c>
      <c r="H186" s="6">
        <v>40.549999999999997</v>
      </c>
      <c r="I186" s="6">
        <v>3</v>
      </c>
      <c r="J186" s="8">
        <f t="shared" si="6"/>
        <v>4.6779133171003879</v>
      </c>
      <c r="K186" s="8">
        <f t="shared" si="7"/>
        <v>-1.6779133171003879</v>
      </c>
      <c r="L186" s="8">
        <f t="shared" si="8"/>
        <v>2.8153930997028271</v>
      </c>
    </row>
    <row r="187" spans="1:12" x14ac:dyDescent="0.25">
      <c r="A187" s="7">
        <v>1</v>
      </c>
      <c r="B187" s="7">
        <v>0</v>
      </c>
      <c r="C187" s="7">
        <v>0</v>
      </c>
      <c r="D187" s="7">
        <v>0</v>
      </c>
      <c r="E187" s="7">
        <v>0</v>
      </c>
      <c r="F187" s="7">
        <v>1</v>
      </c>
      <c r="G187" s="7">
        <v>5</v>
      </c>
      <c r="H187" s="7">
        <v>20.69</v>
      </c>
      <c r="I187" s="7">
        <v>5</v>
      </c>
      <c r="J187" s="8">
        <f t="shared" si="6"/>
        <v>2.8014013781640248</v>
      </c>
      <c r="K187" s="8">
        <f t="shared" si="7"/>
        <v>2.1985986218359752</v>
      </c>
      <c r="L187" s="8">
        <f t="shared" si="8"/>
        <v>4.8338358999390492</v>
      </c>
    </row>
    <row r="188" spans="1:12" x14ac:dyDescent="0.25">
      <c r="A188" s="6">
        <v>0</v>
      </c>
      <c r="B188" s="6">
        <v>1</v>
      </c>
      <c r="C188" s="6">
        <v>0</v>
      </c>
      <c r="D188" s="6">
        <v>0</v>
      </c>
      <c r="E188" s="6">
        <v>0</v>
      </c>
      <c r="F188" s="6">
        <v>1</v>
      </c>
      <c r="G188" s="6">
        <v>3</v>
      </c>
      <c r="H188" s="6">
        <v>20.9</v>
      </c>
      <c r="I188" s="6">
        <v>3.5</v>
      </c>
      <c r="J188" s="8">
        <f t="shared" si="6"/>
        <v>2.8212436494216599</v>
      </c>
      <c r="K188" s="8">
        <f t="shared" si="7"/>
        <v>0.67875635057834005</v>
      </c>
      <c r="L188" s="8">
        <f t="shared" si="8"/>
        <v>0.46071018345042647</v>
      </c>
    </row>
    <row r="189" spans="1:12" x14ac:dyDescent="0.25">
      <c r="A189" s="7">
        <v>1</v>
      </c>
      <c r="B189" s="7">
        <v>1</v>
      </c>
      <c r="C189" s="7">
        <v>0</v>
      </c>
      <c r="D189" s="7">
        <v>0</v>
      </c>
      <c r="E189" s="7">
        <v>0</v>
      </c>
      <c r="F189" s="7">
        <v>1</v>
      </c>
      <c r="G189" s="7">
        <v>5</v>
      </c>
      <c r="H189" s="7">
        <v>30.46</v>
      </c>
      <c r="I189" s="7">
        <v>2</v>
      </c>
      <c r="J189" s="8">
        <f t="shared" si="6"/>
        <v>3.7245394266740082</v>
      </c>
      <c r="K189" s="8">
        <f t="shared" si="7"/>
        <v>-1.7245394266740082</v>
      </c>
      <c r="L189" s="8">
        <f t="shared" si="8"/>
        <v>2.9740362341531168</v>
      </c>
    </row>
    <row r="190" spans="1:12" x14ac:dyDescent="0.25">
      <c r="A190" s="6">
        <v>0</v>
      </c>
      <c r="B190" s="6">
        <v>1</v>
      </c>
      <c r="C190" s="6">
        <v>0</v>
      </c>
      <c r="D190" s="6">
        <v>0</v>
      </c>
      <c r="E190" s="6">
        <v>0</v>
      </c>
      <c r="F190" s="6">
        <v>1</v>
      </c>
      <c r="G190" s="6">
        <v>3</v>
      </c>
      <c r="H190" s="6">
        <v>18.149999999999999</v>
      </c>
      <c r="I190" s="6">
        <v>3.5</v>
      </c>
      <c r="J190" s="8">
        <f t="shared" si="6"/>
        <v>2.5614043829526265</v>
      </c>
      <c r="K190" s="8">
        <f t="shared" si="7"/>
        <v>0.93859561704737349</v>
      </c>
      <c r="L190" s="8">
        <f t="shared" si="8"/>
        <v>0.88096173234053976</v>
      </c>
    </row>
    <row r="191" spans="1:12" x14ac:dyDescent="0.25">
      <c r="A191" s="7">
        <v>1</v>
      </c>
      <c r="B191" s="7">
        <v>1</v>
      </c>
      <c r="C191" s="7">
        <v>0</v>
      </c>
      <c r="D191" s="7">
        <v>0</v>
      </c>
      <c r="E191" s="7">
        <v>0</v>
      </c>
      <c r="F191" s="7">
        <v>1</v>
      </c>
      <c r="G191" s="7">
        <v>3</v>
      </c>
      <c r="H191" s="7">
        <v>23.1</v>
      </c>
      <c r="I191" s="7">
        <v>4</v>
      </c>
      <c r="J191" s="8">
        <f t="shared" si="6"/>
        <v>3.0291150625968868</v>
      </c>
      <c r="K191" s="8">
        <f t="shared" si="7"/>
        <v>0.97088493740311321</v>
      </c>
      <c r="L191" s="8">
        <f t="shared" si="8"/>
        <v>0.94261756167624711</v>
      </c>
    </row>
    <row r="192" spans="1:12" x14ac:dyDescent="0.25">
      <c r="A192" s="6">
        <v>1</v>
      </c>
      <c r="B192" s="6">
        <v>1</v>
      </c>
      <c r="C192" s="6">
        <v>0</v>
      </c>
      <c r="D192" s="6">
        <v>0</v>
      </c>
      <c r="E192" s="6">
        <v>0</v>
      </c>
      <c r="F192" s="6">
        <v>1</v>
      </c>
      <c r="G192" s="6">
        <v>2</v>
      </c>
      <c r="H192" s="6">
        <v>15.69</v>
      </c>
      <c r="I192" s="6">
        <v>1.5</v>
      </c>
      <c r="J192" s="8">
        <f t="shared" si="6"/>
        <v>2.328966348220328</v>
      </c>
      <c r="K192" s="8">
        <f t="shared" si="7"/>
        <v>-0.828966348220328</v>
      </c>
      <c r="L192" s="8">
        <f t="shared" si="8"/>
        <v>0.68718520648174608</v>
      </c>
    </row>
    <row r="193" spans="1:12" x14ac:dyDescent="0.25">
      <c r="A193" s="7">
        <v>0</v>
      </c>
      <c r="B193" s="7">
        <v>1</v>
      </c>
      <c r="C193" s="7">
        <v>1</v>
      </c>
      <c r="D193" s="7">
        <v>0</v>
      </c>
      <c r="E193" s="7">
        <v>0</v>
      </c>
      <c r="F193" s="7">
        <v>0</v>
      </c>
      <c r="G193" s="7">
        <v>2</v>
      </c>
      <c r="H193" s="7">
        <v>19.809999999999999</v>
      </c>
      <c r="I193" s="7">
        <v>4.1900000000000004</v>
      </c>
      <c r="J193" s="8">
        <f t="shared" si="6"/>
        <v>2.7182528128939341</v>
      </c>
      <c r="K193" s="8">
        <f t="shared" si="7"/>
        <v>1.4717471871060663</v>
      </c>
      <c r="L193" s="8">
        <f t="shared" si="8"/>
        <v>2.1660397827546185</v>
      </c>
    </row>
    <row r="194" spans="1:12" x14ac:dyDescent="0.25">
      <c r="A194" s="6">
        <v>1</v>
      </c>
      <c r="B194" s="6">
        <v>1</v>
      </c>
      <c r="C194" s="6">
        <v>1</v>
      </c>
      <c r="D194" s="6">
        <v>0</v>
      </c>
      <c r="E194" s="6">
        <v>0</v>
      </c>
      <c r="F194" s="6">
        <v>0</v>
      </c>
      <c r="G194" s="6">
        <v>2</v>
      </c>
      <c r="H194" s="6">
        <v>28.44</v>
      </c>
      <c r="I194" s="6">
        <v>2.56</v>
      </c>
      <c r="J194" s="8">
        <f t="shared" ref="J194:J245" si="9">H194*$P$11+$P$12</f>
        <v>3.533675674576755</v>
      </c>
      <c r="K194" s="8">
        <f t="shared" ref="K194:K245" si="10">I194-J194</f>
        <v>-0.97367567457675497</v>
      </c>
      <c r="L194" s="8">
        <f t="shared" ref="L194:L245" si="11">K194*K194</f>
        <v>0.94804431926249888</v>
      </c>
    </row>
    <row r="195" spans="1:12" x14ac:dyDescent="0.25">
      <c r="A195" s="7">
        <v>1</v>
      </c>
      <c r="B195" s="7">
        <v>1</v>
      </c>
      <c r="C195" s="7">
        <v>1</v>
      </c>
      <c r="D195" s="7">
        <v>0</v>
      </c>
      <c r="E195" s="7">
        <v>0</v>
      </c>
      <c r="F195" s="7">
        <v>0</v>
      </c>
      <c r="G195" s="7">
        <v>2</v>
      </c>
      <c r="H195" s="7">
        <v>15.48</v>
      </c>
      <c r="I195" s="7">
        <v>2.02</v>
      </c>
      <c r="J195" s="8">
        <f t="shared" si="9"/>
        <v>2.3091240769626928</v>
      </c>
      <c r="K195" s="8">
        <f t="shared" si="10"/>
        <v>-0.28912407696269282</v>
      </c>
      <c r="L195" s="8">
        <f t="shared" si="11"/>
        <v>8.359273187952912E-2</v>
      </c>
    </row>
    <row r="196" spans="1:12" x14ac:dyDescent="0.25">
      <c r="A196" s="6">
        <v>1</v>
      </c>
      <c r="B196" s="6">
        <v>1</v>
      </c>
      <c r="C196" s="6">
        <v>1</v>
      </c>
      <c r="D196" s="6">
        <v>0</v>
      </c>
      <c r="E196" s="6">
        <v>0</v>
      </c>
      <c r="F196" s="6">
        <v>0</v>
      </c>
      <c r="G196" s="6">
        <v>2</v>
      </c>
      <c r="H196" s="6">
        <v>16.579999999999998</v>
      </c>
      <c r="I196" s="6">
        <v>4</v>
      </c>
      <c r="J196" s="8">
        <f t="shared" si="9"/>
        <v>2.413059783550306</v>
      </c>
      <c r="K196" s="8">
        <f t="shared" si="10"/>
        <v>1.586940216449694</v>
      </c>
      <c r="L196" s="8">
        <f t="shared" si="11"/>
        <v>2.5183792505854017</v>
      </c>
    </row>
    <row r="197" spans="1:12" x14ac:dyDescent="0.25">
      <c r="A197" s="7">
        <v>1</v>
      </c>
      <c r="B197" s="7">
        <v>0</v>
      </c>
      <c r="C197" s="7">
        <v>1</v>
      </c>
      <c r="D197" s="7">
        <v>0</v>
      </c>
      <c r="E197" s="7">
        <v>0</v>
      </c>
      <c r="F197" s="7">
        <v>0</v>
      </c>
      <c r="G197" s="7">
        <v>2</v>
      </c>
      <c r="H197" s="7">
        <v>7.56</v>
      </c>
      <c r="I197" s="7">
        <v>1.44</v>
      </c>
      <c r="J197" s="8">
        <f t="shared" si="9"/>
        <v>1.5607869895318771</v>
      </c>
      <c r="K197" s="8">
        <f t="shared" si="10"/>
        <v>-0.12078698953187716</v>
      </c>
      <c r="L197" s="8">
        <f t="shared" si="11"/>
        <v>1.4589496840173804E-2</v>
      </c>
    </row>
    <row r="198" spans="1:12" x14ac:dyDescent="0.25">
      <c r="A198" s="6">
        <v>1</v>
      </c>
      <c r="B198" s="6">
        <v>1</v>
      </c>
      <c r="C198" s="6">
        <v>1</v>
      </c>
      <c r="D198" s="6">
        <v>0</v>
      </c>
      <c r="E198" s="6">
        <v>0</v>
      </c>
      <c r="F198" s="6">
        <v>0</v>
      </c>
      <c r="G198" s="6">
        <v>2</v>
      </c>
      <c r="H198" s="6">
        <v>10.34</v>
      </c>
      <c r="I198" s="6">
        <v>2</v>
      </c>
      <c r="J198" s="8">
        <f t="shared" si="9"/>
        <v>1.8234608661805725</v>
      </c>
      <c r="K198" s="8">
        <f t="shared" si="10"/>
        <v>0.17653913381942754</v>
      </c>
      <c r="L198" s="8">
        <f t="shared" si="11"/>
        <v>3.1166065769713744E-2</v>
      </c>
    </row>
    <row r="199" spans="1:12" x14ac:dyDescent="0.25">
      <c r="A199" s="7">
        <v>0</v>
      </c>
      <c r="B199" s="7">
        <v>1</v>
      </c>
      <c r="C199" s="7">
        <v>1</v>
      </c>
      <c r="D199" s="7">
        <v>0</v>
      </c>
      <c r="E199" s="7">
        <v>0</v>
      </c>
      <c r="F199" s="7">
        <v>0</v>
      </c>
      <c r="G199" s="7">
        <v>4</v>
      </c>
      <c r="H199" s="7">
        <v>43.11</v>
      </c>
      <c r="I199" s="7">
        <v>5</v>
      </c>
      <c r="J199" s="8">
        <f t="shared" si="9"/>
        <v>4.9198000524315617</v>
      </c>
      <c r="K199" s="8">
        <f t="shared" si="10"/>
        <v>8.019994756843829E-2</v>
      </c>
      <c r="L199" s="8">
        <f t="shared" si="11"/>
        <v>6.4320315899802508E-3</v>
      </c>
    </row>
    <row r="200" spans="1:12" x14ac:dyDescent="0.25">
      <c r="A200" s="6">
        <v>0</v>
      </c>
      <c r="B200" s="6">
        <v>1</v>
      </c>
      <c r="C200" s="6">
        <v>1</v>
      </c>
      <c r="D200" s="6">
        <v>0</v>
      </c>
      <c r="E200" s="6">
        <v>0</v>
      </c>
      <c r="F200" s="6">
        <v>0</v>
      </c>
      <c r="G200" s="6">
        <v>2</v>
      </c>
      <c r="H200" s="6">
        <v>13</v>
      </c>
      <c r="I200" s="6">
        <v>2</v>
      </c>
      <c r="J200" s="8">
        <f t="shared" si="9"/>
        <v>2.0747963021106193</v>
      </c>
      <c r="K200" s="8">
        <f t="shared" si="10"/>
        <v>-7.4796302110619273E-2</v>
      </c>
      <c r="L200" s="8">
        <f t="shared" si="11"/>
        <v>5.5944868094230287E-3</v>
      </c>
    </row>
    <row r="201" spans="1:12" x14ac:dyDescent="0.25">
      <c r="A201" s="7">
        <v>1</v>
      </c>
      <c r="B201" s="7">
        <v>1</v>
      </c>
      <c r="C201" s="7">
        <v>1</v>
      </c>
      <c r="D201" s="7">
        <v>0</v>
      </c>
      <c r="E201" s="7">
        <v>0</v>
      </c>
      <c r="F201" s="7">
        <v>0</v>
      </c>
      <c r="G201" s="7">
        <v>2</v>
      </c>
      <c r="H201" s="7">
        <v>13.51</v>
      </c>
      <c r="I201" s="7">
        <v>2</v>
      </c>
      <c r="J201" s="8">
        <f t="shared" si="9"/>
        <v>2.1229846751648762</v>
      </c>
      <c r="K201" s="8">
        <f t="shared" si="10"/>
        <v>-0.12298467516487621</v>
      </c>
      <c r="L201" s="8">
        <f t="shared" si="11"/>
        <v>1.5125230325410119E-2</v>
      </c>
    </row>
    <row r="202" spans="1:12" x14ac:dyDescent="0.25">
      <c r="A202" s="6">
        <v>1</v>
      </c>
      <c r="B202" s="6">
        <v>1</v>
      </c>
      <c r="C202" s="6">
        <v>1</v>
      </c>
      <c r="D202" s="6">
        <v>0</v>
      </c>
      <c r="E202" s="6">
        <v>0</v>
      </c>
      <c r="F202" s="6">
        <v>0</v>
      </c>
      <c r="G202" s="6">
        <v>3</v>
      </c>
      <c r="H202" s="6">
        <v>18.71</v>
      </c>
      <c r="I202" s="6">
        <v>4</v>
      </c>
      <c r="J202" s="8">
        <f t="shared" si="9"/>
        <v>2.6143171063063209</v>
      </c>
      <c r="K202" s="8">
        <f t="shared" si="10"/>
        <v>1.3856828936936791</v>
      </c>
      <c r="L202" s="8">
        <f t="shared" si="11"/>
        <v>1.9201170818752882</v>
      </c>
    </row>
    <row r="203" spans="1:12" x14ac:dyDescent="0.25">
      <c r="A203" s="7">
        <v>0</v>
      </c>
      <c r="B203" s="7">
        <v>1</v>
      </c>
      <c r="C203" s="7">
        <v>1</v>
      </c>
      <c r="D203" s="7">
        <v>0</v>
      </c>
      <c r="E203" s="7">
        <v>0</v>
      </c>
      <c r="F203" s="7">
        <v>0</v>
      </c>
      <c r="G203" s="7">
        <v>2</v>
      </c>
      <c r="H203" s="7">
        <v>12.74</v>
      </c>
      <c r="I203" s="7">
        <v>2.0099999999999998</v>
      </c>
      <c r="J203" s="8">
        <f t="shared" si="9"/>
        <v>2.0502296805535467</v>
      </c>
      <c r="K203" s="8">
        <f t="shared" si="10"/>
        <v>-4.022968055354692E-2</v>
      </c>
      <c r="L203" s="8">
        <f t="shared" si="11"/>
        <v>1.6184271974404312E-3</v>
      </c>
    </row>
    <row r="204" spans="1:12" x14ac:dyDescent="0.25">
      <c r="A204" s="6">
        <v>0</v>
      </c>
      <c r="B204" s="6">
        <v>1</v>
      </c>
      <c r="C204" s="6">
        <v>1</v>
      </c>
      <c r="D204" s="6">
        <v>0</v>
      </c>
      <c r="E204" s="6">
        <v>0</v>
      </c>
      <c r="F204" s="6">
        <v>0</v>
      </c>
      <c r="G204" s="6">
        <v>2</v>
      </c>
      <c r="H204" s="6">
        <v>13</v>
      </c>
      <c r="I204" s="6">
        <v>2</v>
      </c>
      <c r="J204" s="8">
        <f t="shared" si="9"/>
        <v>2.0747963021106193</v>
      </c>
      <c r="K204" s="8">
        <f t="shared" si="10"/>
        <v>-7.4796302110619273E-2</v>
      </c>
      <c r="L204" s="8">
        <f t="shared" si="11"/>
        <v>5.5944868094230287E-3</v>
      </c>
    </row>
    <row r="205" spans="1:12" x14ac:dyDescent="0.25">
      <c r="A205" s="7">
        <v>0</v>
      </c>
      <c r="B205" s="7">
        <v>1</v>
      </c>
      <c r="C205" s="7">
        <v>1</v>
      </c>
      <c r="D205" s="7">
        <v>0</v>
      </c>
      <c r="E205" s="7">
        <v>0</v>
      </c>
      <c r="F205" s="7">
        <v>0</v>
      </c>
      <c r="G205" s="7">
        <v>2</v>
      </c>
      <c r="H205" s="7">
        <v>16.399999999999999</v>
      </c>
      <c r="I205" s="7">
        <v>2.5</v>
      </c>
      <c r="J205" s="8">
        <f t="shared" si="9"/>
        <v>2.3960521224723328</v>
      </c>
      <c r="K205" s="8">
        <f t="shared" si="10"/>
        <v>0.10394787752766721</v>
      </c>
      <c r="L205" s="8">
        <f t="shared" si="11"/>
        <v>1.0805161242506902E-2</v>
      </c>
    </row>
    <row r="206" spans="1:12" x14ac:dyDescent="0.25">
      <c r="A206" s="6">
        <v>1</v>
      </c>
      <c r="B206" s="6">
        <v>1</v>
      </c>
      <c r="C206" s="6">
        <v>1</v>
      </c>
      <c r="D206" s="6">
        <v>0</v>
      </c>
      <c r="E206" s="6">
        <v>0</v>
      </c>
      <c r="F206" s="6">
        <v>0</v>
      </c>
      <c r="G206" s="6">
        <v>4</v>
      </c>
      <c r="H206" s="6">
        <v>20.53</v>
      </c>
      <c r="I206" s="6">
        <v>4</v>
      </c>
      <c r="J206" s="8">
        <f t="shared" si="9"/>
        <v>2.7862834572058266</v>
      </c>
      <c r="K206" s="8">
        <f t="shared" si="10"/>
        <v>1.2137165427941734</v>
      </c>
      <c r="L206" s="8">
        <f t="shared" si="11"/>
        <v>1.4731078462522404</v>
      </c>
    </row>
    <row r="207" spans="1:12" x14ac:dyDescent="0.25">
      <c r="A207" s="7">
        <v>0</v>
      </c>
      <c r="B207" s="7">
        <v>1</v>
      </c>
      <c r="C207" s="7">
        <v>1</v>
      </c>
      <c r="D207" s="7">
        <v>0</v>
      </c>
      <c r="E207" s="7">
        <v>0</v>
      </c>
      <c r="F207" s="7">
        <v>0</v>
      </c>
      <c r="G207" s="7">
        <v>3</v>
      </c>
      <c r="H207" s="7">
        <v>16.47</v>
      </c>
      <c r="I207" s="7">
        <v>3.23</v>
      </c>
      <c r="J207" s="8">
        <f t="shared" si="9"/>
        <v>2.4026662128915444</v>
      </c>
      <c r="K207" s="8">
        <f t="shared" si="10"/>
        <v>0.82733378710845562</v>
      </c>
      <c r="L207" s="8">
        <f t="shared" si="11"/>
        <v>0.68448119529121931</v>
      </c>
    </row>
    <row r="208" spans="1:12" x14ac:dyDescent="0.25">
      <c r="A208" s="6">
        <v>1</v>
      </c>
      <c r="B208" s="6">
        <v>1</v>
      </c>
      <c r="C208" s="6">
        <v>0</v>
      </c>
      <c r="D208" s="6">
        <v>0</v>
      </c>
      <c r="E208" s="6">
        <v>1</v>
      </c>
      <c r="F208" s="6">
        <v>1</v>
      </c>
      <c r="G208" s="6">
        <v>3</v>
      </c>
      <c r="H208" s="6">
        <v>26.59</v>
      </c>
      <c r="I208" s="6">
        <v>3.41</v>
      </c>
      <c r="J208" s="8">
        <f t="shared" si="9"/>
        <v>3.3588747134975874</v>
      </c>
      <c r="K208" s="8">
        <f t="shared" si="10"/>
        <v>5.112528650241277E-2</v>
      </c>
      <c r="L208" s="8">
        <f t="shared" si="11"/>
        <v>2.6137949199537894E-3</v>
      </c>
    </row>
    <row r="209" spans="1:12" x14ac:dyDescent="0.25">
      <c r="A209" s="7">
        <v>1</v>
      </c>
      <c r="B209" s="7">
        <v>1</v>
      </c>
      <c r="C209" s="7">
        <v>0</v>
      </c>
      <c r="D209" s="7">
        <v>0</v>
      </c>
      <c r="E209" s="7">
        <v>1</v>
      </c>
      <c r="F209" s="7">
        <v>1</v>
      </c>
      <c r="G209" s="7">
        <v>4</v>
      </c>
      <c r="H209" s="7">
        <v>38.729999999999997</v>
      </c>
      <c r="I209" s="7">
        <v>3</v>
      </c>
      <c r="J209" s="8">
        <f t="shared" si="9"/>
        <v>4.5059469662008826</v>
      </c>
      <c r="K209" s="8">
        <f t="shared" si="10"/>
        <v>-1.5059469662008826</v>
      </c>
      <c r="L209" s="8">
        <f t="shared" si="11"/>
        <v>2.2678762650096425</v>
      </c>
    </row>
    <row r="210" spans="1:12" x14ac:dyDescent="0.25">
      <c r="A210" s="6">
        <v>1</v>
      </c>
      <c r="B210" s="6">
        <v>1</v>
      </c>
      <c r="C210" s="6">
        <v>0</v>
      </c>
      <c r="D210" s="6">
        <v>0</v>
      </c>
      <c r="E210" s="6">
        <v>1</v>
      </c>
      <c r="F210" s="6">
        <v>1</v>
      </c>
      <c r="G210" s="6">
        <v>2</v>
      </c>
      <c r="H210" s="6">
        <v>24.27</v>
      </c>
      <c r="I210" s="6">
        <v>2.0299999999999998</v>
      </c>
      <c r="J210" s="8">
        <f t="shared" si="9"/>
        <v>3.1396648596037116</v>
      </c>
      <c r="K210" s="8">
        <f t="shared" si="10"/>
        <v>-1.1096648596037118</v>
      </c>
      <c r="L210" s="8">
        <f t="shared" si="11"/>
        <v>1.2313561006393252</v>
      </c>
    </row>
    <row r="211" spans="1:12" x14ac:dyDescent="0.25">
      <c r="A211" s="7">
        <v>0</v>
      </c>
      <c r="B211" s="7">
        <v>1</v>
      </c>
      <c r="C211" s="7">
        <v>0</v>
      </c>
      <c r="D211" s="7">
        <v>0</v>
      </c>
      <c r="E211" s="7">
        <v>1</v>
      </c>
      <c r="F211" s="7">
        <v>1</v>
      </c>
      <c r="G211" s="7">
        <v>2</v>
      </c>
      <c r="H211" s="7">
        <v>12.76</v>
      </c>
      <c r="I211" s="7">
        <v>2.23</v>
      </c>
      <c r="J211" s="8">
        <f t="shared" si="9"/>
        <v>2.0521194206733218</v>
      </c>
      <c r="K211" s="8">
        <f t="shared" si="10"/>
        <v>0.17788057932667822</v>
      </c>
      <c r="L211" s="8">
        <f t="shared" si="11"/>
        <v>3.1641500501594665E-2</v>
      </c>
    </row>
    <row r="212" spans="1:12" x14ac:dyDescent="0.25">
      <c r="A212" s="6">
        <v>1</v>
      </c>
      <c r="B212" s="6">
        <v>1</v>
      </c>
      <c r="C212" s="6">
        <v>0</v>
      </c>
      <c r="D212" s="6">
        <v>0</v>
      </c>
      <c r="E212" s="6">
        <v>1</v>
      </c>
      <c r="F212" s="6">
        <v>1</v>
      </c>
      <c r="G212" s="6">
        <v>3</v>
      </c>
      <c r="H212" s="6">
        <v>30.06</v>
      </c>
      <c r="I212" s="6">
        <v>2</v>
      </c>
      <c r="J212" s="8">
        <f t="shared" si="9"/>
        <v>3.6867446242785125</v>
      </c>
      <c r="K212" s="8">
        <f t="shared" si="10"/>
        <v>-1.6867446242785125</v>
      </c>
      <c r="L212" s="8">
        <f t="shared" si="11"/>
        <v>2.8451074275324602</v>
      </c>
    </row>
    <row r="213" spans="1:12" x14ac:dyDescent="0.25">
      <c r="A213" s="7">
        <v>1</v>
      </c>
      <c r="B213" s="7">
        <v>1</v>
      </c>
      <c r="C213" s="7">
        <v>0</v>
      </c>
      <c r="D213" s="7">
        <v>0</v>
      </c>
      <c r="E213" s="7">
        <v>1</v>
      </c>
      <c r="F213" s="7">
        <v>1</v>
      </c>
      <c r="G213" s="7">
        <v>4</v>
      </c>
      <c r="H213" s="7">
        <v>25.89</v>
      </c>
      <c r="I213" s="7">
        <v>5.16</v>
      </c>
      <c r="J213" s="8">
        <f t="shared" si="9"/>
        <v>3.2927338093054699</v>
      </c>
      <c r="K213" s="8">
        <f t="shared" si="10"/>
        <v>1.8672661906945303</v>
      </c>
      <c r="L213" s="8">
        <f t="shared" si="11"/>
        <v>3.4866830269108617</v>
      </c>
    </row>
    <row r="214" spans="1:12" x14ac:dyDescent="0.25">
      <c r="A214" s="6">
        <v>1</v>
      </c>
      <c r="B214" s="6">
        <v>0</v>
      </c>
      <c r="C214" s="6">
        <v>0</v>
      </c>
      <c r="D214" s="6">
        <v>0</v>
      </c>
      <c r="E214" s="6">
        <v>1</v>
      </c>
      <c r="F214" s="6">
        <v>1</v>
      </c>
      <c r="G214" s="6">
        <v>4</v>
      </c>
      <c r="H214" s="6">
        <v>48.33</v>
      </c>
      <c r="I214" s="6">
        <v>9</v>
      </c>
      <c r="J214" s="8">
        <f t="shared" si="9"/>
        <v>5.4130222236927805</v>
      </c>
      <c r="K214" s="8">
        <f t="shared" si="10"/>
        <v>3.5869777763072195</v>
      </c>
      <c r="L214" s="8">
        <f t="shared" si="11"/>
        <v>12.866409567721885</v>
      </c>
    </row>
    <row r="215" spans="1:12" x14ac:dyDescent="0.25">
      <c r="A215" s="7">
        <v>0</v>
      </c>
      <c r="B215" s="7">
        <v>1</v>
      </c>
      <c r="C215" s="7">
        <v>0</v>
      </c>
      <c r="D215" s="7">
        <v>0</v>
      </c>
      <c r="E215" s="7">
        <v>1</v>
      </c>
      <c r="F215" s="7">
        <v>1</v>
      </c>
      <c r="G215" s="7">
        <v>2</v>
      </c>
      <c r="H215" s="7">
        <v>13.27</v>
      </c>
      <c r="I215" s="7">
        <v>2.5</v>
      </c>
      <c r="J215" s="8">
        <f t="shared" si="9"/>
        <v>2.1003077937275787</v>
      </c>
      <c r="K215" s="8">
        <f t="shared" si="10"/>
        <v>0.3996922062724213</v>
      </c>
      <c r="L215" s="8">
        <f t="shared" si="11"/>
        <v>0.15975385975491577</v>
      </c>
    </row>
    <row r="216" spans="1:12" x14ac:dyDescent="0.25">
      <c r="A216" s="6">
        <v>0</v>
      </c>
      <c r="B216" s="6">
        <v>1</v>
      </c>
      <c r="C216" s="6">
        <v>0</v>
      </c>
      <c r="D216" s="6">
        <v>0</v>
      </c>
      <c r="E216" s="6">
        <v>1</v>
      </c>
      <c r="F216" s="6">
        <v>1</v>
      </c>
      <c r="G216" s="6">
        <v>3</v>
      </c>
      <c r="H216" s="6">
        <v>28.17</v>
      </c>
      <c r="I216" s="6">
        <v>6.5</v>
      </c>
      <c r="J216" s="8">
        <f t="shared" si="9"/>
        <v>3.5081641829597956</v>
      </c>
      <c r="K216" s="8">
        <f t="shared" si="10"/>
        <v>2.9918358170402044</v>
      </c>
      <c r="L216" s="8">
        <f t="shared" si="11"/>
        <v>8.9510815561246275</v>
      </c>
    </row>
    <row r="217" spans="1:12" x14ac:dyDescent="0.25">
      <c r="A217" s="7">
        <v>0</v>
      </c>
      <c r="B217" s="7">
        <v>1</v>
      </c>
      <c r="C217" s="7">
        <v>0</v>
      </c>
      <c r="D217" s="7">
        <v>0</v>
      </c>
      <c r="E217" s="7">
        <v>1</v>
      </c>
      <c r="F217" s="7">
        <v>1</v>
      </c>
      <c r="G217" s="7">
        <v>2</v>
      </c>
      <c r="H217" s="7">
        <v>12.9</v>
      </c>
      <c r="I217" s="7">
        <v>1.1000000000000001</v>
      </c>
      <c r="J217" s="8">
        <f t="shared" si="9"/>
        <v>2.0653476015117453</v>
      </c>
      <c r="K217" s="8">
        <f t="shared" si="10"/>
        <v>-0.96534760151174526</v>
      </c>
      <c r="L217" s="8">
        <f t="shared" si="11"/>
        <v>0.93189599174447935</v>
      </c>
    </row>
    <row r="218" spans="1:12" x14ac:dyDescent="0.25">
      <c r="A218" s="6">
        <v>1</v>
      </c>
      <c r="B218" s="6">
        <v>1</v>
      </c>
      <c r="C218" s="6">
        <v>0</v>
      </c>
      <c r="D218" s="6">
        <v>0</v>
      </c>
      <c r="E218" s="6">
        <v>1</v>
      </c>
      <c r="F218" s="6">
        <v>1</v>
      </c>
      <c r="G218" s="6">
        <v>5</v>
      </c>
      <c r="H218" s="6">
        <v>28.15</v>
      </c>
      <c r="I218" s="6">
        <v>3</v>
      </c>
      <c r="J218" s="8">
        <f t="shared" si="9"/>
        <v>3.5062744428400201</v>
      </c>
      <c r="K218" s="8">
        <f t="shared" si="10"/>
        <v>-0.5062744428400201</v>
      </c>
      <c r="L218" s="8">
        <f t="shared" si="11"/>
        <v>0.25631381147297277</v>
      </c>
    </row>
    <row r="219" spans="1:12" x14ac:dyDescent="0.25">
      <c r="A219" s="7">
        <v>1</v>
      </c>
      <c r="B219" s="7">
        <v>1</v>
      </c>
      <c r="C219" s="7">
        <v>0</v>
      </c>
      <c r="D219" s="7">
        <v>0</v>
      </c>
      <c r="E219" s="7">
        <v>1</v>
      </c>
      <c r="F219" s="7">
        <v>1</v>
      </c>
      <c r="G219" s="7">
        <v>2</v>
      </c>
      <c r="H219" s="7">
        <v>11.59</v>
      </c>
      <c r="I219" s="7">
        <v>1.5</v>
      </c>
      <c r="J219" s="8">
        <f t="shared" si="9"/>
        <v>1.9415696236664968</v>
      </c>
      <c r="K219" s="8">
        <f t="shared" si="10"/>
        <v>-0.44156962366649677</v>
      </c>
      <c r="L219" s="8">
        <f t="shared" si="11"/>
        <v>0.19498373254497159</v>
      </c>
    </row>
    <row r="220" spans="1:12" x14ac:dyDescent="0.25">
      <c r="A220" s="6">
        <v>1</v>
      </c>
      <c r="B220" s="6">
        <v>1</v>
      </c>
      <c r="C220" s="6">
        <v>0</v>
      </c>
      <c r="D220" s="6">
        <v>0</v>
      </c>
      <c r="E220" s="6">
        <v>1</v>
      </c>
      <c r="F220" s="6">
        <v>1</v>
      </c>
      <c r="G220" s="6">
        <v>2</v>
      </c>
      <c r="H220" s="6">
        <v>7.74</v>
      </c>
      <c r="I220" s="6">
        <v>1.44</v>
      </c>
      <c r="J220" s="8">
        <f t="shared" si="9"/>
        <v>1.5777946506098504</v>
      </c>
      <c r="K220" s="8">
        <f t="shared" si="10"/>
        <v>-0.13779465060985041</v>
      </c>
      <c r="L220" s="8">
        <f t="shared" si="11"/>
        <v>1.8987365736690749E-2</v>
      </c>
    </row>
    <row r="221" spans="1:12" x14ac:dyDescent="0.25">
      <c r="A221" s="7">
        <v>0</v>
      </c>
      <c r="B221" s="7">
        <v>1</v>
      </c>
      <c r="C221" s="7">
        <v>0</v>
      </c>
      <c r="D221" s="7">
        <v>0</v>
      </c>
      <c r="E221" s="7">
        <v>1</v>
      </c>
      <c r="F221" s="7">
        <v>1</v>
      </c>
      <c r="G221" s="7">
        <v>4</v>
      </c>
      <c r="H221" s="7">
        <v>30.14</v>
      </c>
      <c r="I221" s="7">
        <v>3.09</v>
      </c>
      <c r="J221" s="8">
        <f t="shared" si="9"/>
        <v>3.6943035847576118</v>
      </c>
      <c r="K221" s="8">
        <f t="shared" si="10"/>
        <v>-0.60430358475761192</v>
      </c>
      <c r="L221" s="8">
        <f t="shared" si="11"/>
        <v>0.36518282255090023</v>
      </c>
    </row>
    <row r="222" spans="1:12" x14ac:dyDescent="0.25">
      <c r="A222" s="6">
        <v>1</v>
      </c>
      <c r="B222" s="6">
        <v>1</v>
      </c>
      <c r="C222" s="6">
        <v>0</v>
      </c>
      <c r="D222" s="6">
        <v>1</v>
      </c>
      <c r="E222" s="6">
        <v>0</v>
      </c>
      <c r="F222" s="6">
        <v>0</v>
      </c>
      <c r="G222" s="6">
        <v>2</v>
      </c>
      <c r="H222" s="6">
        <v>12.16</v>
      </c>
      <c r="I222" s="6">
        <v>2.2000000000000002</v>
      </c>
      <c r="J222" s="8">
        <f t="shared" si="9"/>
        <v>1.9954272170800782</v>
      </c>
      <c r="K222" s="8">
        <f t="shared" si="10"/>
        <v>0.20457278291992198</v>
      </c>
      <c r="L222" s="8">
        <f t="shared" si="11"/>
        <v>4.1850023511601525E-2</v>
      </c>
    </row>
    <row r="223" spans="1:12" x14ac:dyDescent="0.25">
      <c r="A223" s="7">
        <v>0</v>
      </c>
      <c r="B223" s="7">
        <v>1</v>
      </c>
      <c r="C223" s="7">
        <v>0</v>
      </c>
      <c r="D223" s="7">
        <v>1</v>
      </c>
      <c r="E223" s="7">
        <v>0</v>
      </c>
      <c r="F223" s="7">
        <v>0</v>
      </c>
      <c r="G223" s="7">
        <v>2</v>
      </c>
      <c r="H223" s="7">
        <v>13.42</v>
      </c>
      <c r="I223" s="7">
        <v>3.48</v>
      </c>
      <c r="J223" s="8">
        <f t="shared" si="9"/>
        <v>2.1144808446258896</v>
      </c>
      <c r="K223" s="8">
        <f t="shared" si="10"/>
        <v>1.3655191553741104</v>
      </c>
      <c r="L223" s="8">
        <f t="shared" si="11"/>
        <v>1.8646425636936239</v>
      </c>
    </row>
    <row r="224" spans="1:12" x14ac:dyDescent="0.25">
      <c r="A224" s="6">
        <v>1</v>
      </c>
      <c r="B224" s="6">
        <v>1</v>
      </c>
      <c r="C224" s="6">
        <v>0</v>
      </c>
      <c r="D224" s="6">
        <v>1</v>
      </c>
      <c r="E224" s="6">
        <v>0</v>
      </c>
      <c r="F224" s="6">
        <v>0</v>
      </c>
      <c r="G224" s="6">
        <v>1</v>
      </c>
      <c r="H224" s="6">
        <v>8.58</v>
      </c>
      <c r="I224" s="6">
        <v>1.92</v>
      </c>
      <c r="J224" s="8">
        <f t="shared" si="9"/>
        <v>1.6571637356403914</v>
      </c>
      <c r="K224" s="8">
        <f t="shared" si="10"/>
        <v>0.2628362643596085</v>
      </c>
      <c r="L224" s="8">
        <f t="shared" si="11"/>
        <v>6.9082901862514007E-2</v>
      </c>
    </row>
    <row r="225" spans="1:12" x14ac:dyDescent="0.25">
      <c r="A225" s="7">
        <v>0</v>
      </c>
      <c r="B225" s="7">
        <v>0</v>
      </c>
      <c r="C225" s="7">
        <v>0</v>
      </c>
      <c r="D225" s="7">
        <v>1</v>
      </c>
      <c r="E225" s="7">
        <v>0</v>
      </c>
      <c r="F225" s="7">
        <v>0</v>
      </c>
      <c r="G225" s="7">
        <v>3</v>
      </c>
      <c r="H225" s="7">
        <v>15.98</v>
      </c>
      <c r="I225" s="7">
        <v>3</v>
      </c>
      <c r="J225" s="8">
        <f t="shared" si="9"/>
        <v>2.3563675799570625</v>
      </c>
      <c r="K225" s="8">
        <f t="shared" si="10"/>
        <v>0.64363242004293753</v>
      </c>
      <c r="L225" s="8">
        <f t="shared" si="11"/>
        <v>0.41426269213032835</v>
      </c>
    </row>
    <row r="226" spans="1:12" x14ac:dyDescent="0.25">
      <c r="A226" s="6">
        <v>1</v>
      </c>
      <c r="B226" s="6">
        <v>1</v>
      </c>
      <c r="C226" s="6">
        <v>0</v>
      </c>
      <c r="D226" s="6">
        <v>1</v>
      </c>
      <c r="E226" s="6">
        <v>0</v>
      </c>
      <c r="F226" s="6">
        <v>0</v>
      </c>
      <c r="G226" s="6">
        <v>2</v>
      </c>
      <c r="H226" s="6">
        <v>13.42</v>
      </c>
      <c r="I226" s="6">
        <v>1.58</v>
      </c>
      <c r="J226" s="8">
        <f t="shared" si="9"/>
        <v>2.1144808446258896</v>
      </c>
      <c r="K226" s="8">
        <f t="shared" si="10"/>
        <v>-0.53448084462588952</v>
      </c>
      <c r="L226" s="8">
        <f t="shared" si="11"/>
        <v>0.28566977327200427</v>
      </c>
    </row>
    <row r="227" spans="1:12" x14ac:dyDescent="0.25">
      <c r="A227" s="7">
        <v>0</v>
      </c>
      <c r="B227" s="7">
        <v>1</v>
      </c>
      <c r="C227" s="7">
        <v>0</v>
      </c>
      <c r="D227" s="7">
        <v>1</v>
      </c>
      <c r="E227" s="7">
        <v>0</v>
      </c>
      <c r="F227" s="7">
        <v>0</v>
      </c>
      <c r="G227" s="7">
        <v>2</v>
      </c>
      <c r="H227" s="7">
        <v>16.27</v>
      </c>
      <c r="I227" s="7">
        <v>2.5</v>
      </c>
      <c r="J227" s="8">
        <f t="shared" si="9"/>
        <v>2.383768811693797</v>
      </c>
      <c r="K227" s="8">
        <f t="shared" si="10"/>
        <v>0.11623118830620305</v>
      </c>
      <c r="L227" s="8">
        <f t="shared" si="11"/>
        <v>1.3509689135072032E-2</v>
      </c>
    </row>
    <row r="228" spans="1:12" x14ac:dyDescent="0.25">
      <c r="A228" s="6">
        <v>0</v>
      </c>
      <c r="B228" s="6">
        <v>1</v>
      </c>
      <c r="C228" s="6">
        <v>0</v>
      </c>
      <c r="D228" s="6">
        <v>1</v>
      </c>
      <c r="E228" s="6">
        <v>0</v>
      </c>
      <c r="F228" s="6">
        <v>0</v>
      </c>
      <c r="G228" s="6">
        <v>2</v>
      </c>
      <c r="H228" s="6">
        <v>10.09</v>
      </c>
      <c r="I228" s="6">
        <v>2</v>
      </c>
      <c r="J228" s="8">
        <f t="shared" si="9"/>
        <v>1.7998391146833876</v>
      </c>
      <c r="K228" s="8">
        <f t="shared" si="10"/>
        <v>0.20016088531661236</v>
      </c>
      <c r="L228" s="8">
        <f t="shared" si="11"/>
        <v>4.0064380010730045E-2</v>
      </c>
    </row>
    <row r="229" spans="1:12" x14ac:dyDescent="0.25">
      <c r="A229" s="7">
        <v>1</v>
      </c>
      <c r="B229" s="7">
        <v>0</v>
      </c>
      <c r="C229" s="7">
        <v>0</v>
      </c>
      <c r="D229" s="7">
        <v>0</v>
      </c>
      <c r="E229" s="7">
        <v>1</v>
      </c>
      <c r="F229" s="7">
        <v>1</v>
      </c>
      <c r="G229" s="7">
        <v>4</v>
      </c>
      <c r="H229" s="7">
        <v>20.45</v>
      </c>
      <c r="I229" s="7">
        <v>3</v>
      </c>
      <c r="J229" s="8">
        <f t="shared" si="9"/>
        <v>2.7787244967267273</v>
      </c>
      <c r="K229" s="8">
        <f t="shared" si="10"/>
        <v>0.22127550327327272</v>
      </c>
      <c r="L229" s="8">
        <f t="shared" si="11"/>
        <v>4.8962848348840127E-2</v>
      </c>
    </row>
    <row r="230" spans="1:12" x14ac:dyDescent="0.25">
      <c r="A230" s="6">
        <v>1</v>
      </c>
      <c r="B230" s="6">
        <v>0</v>
      </c>
      <c r="C230" s="6">
        <v>0</v>
      </c>
      <c r="D230" s="6">
        <v>0</v>
      </c>
      <c r="E230" s="6">
        <v>1</v>
      </c>
      <c r="F230" s="6">
        <v>1</v>
      </c>
      <c r="G230" s="6">
        <v>2</v>
      </c>
      <c r="H230" s="6">
        <v>13.28</v>
      </c>
      <c r="I230" s="6">
        <v>2.72</v>
      </c>
      <c r="J230" s="8">
        <f t="shared" si="9"/>
        <v>2.1012526637874664</v>
      </c>
      <c r="K230" s="8">
        <f t="shared" si="10"/>
        <v>0.61874733621253375</v>
      </c>
      <c r="L230" s="8">
        <f t="shared" si="11"/>
        <v>0.3828482660701063</v>
      </c>
    </row>
    <row r="231" spans="1:12" x14ac:dyDescent="0.25">
      <c r="A231" s="7">
        <v>0</v>
      </c>
      <c r="B231" s="7">
        <v>1</v>
      </c>
      <c r="C231" s="7">
        <v>0</v>
      </c>
      <c r="D231" s="7">
        <v>0</v>
      </c>
      <c r="E231" s="7">
        <v>1</v>
      </c>
      <c r="F231" s="7">
        <v>1</v>
      </c>
      <c r="G231" s="7">
        <v>2</v>
      </c>
      <c r="H231" s="7">
        <v>22.12</v>
      </c>
      <c r="I231" s="7">
        <v>2.88</v>
      </c>
      <c r="J231" s="8">
        <f t="shared" si="9"/>
        <v>2.9365177967279221</v>
      </c>
      <c r="K231" s="8">
        <f t="shared" si="10"/>
        <v>-5.6517796727922232E-2</v>
      </c>
      <c r="L231" s="8">
        <f t="shared" si="11"/>
        <v>3.1942613469787369E-3</v>
      </c>
    </row>
    <row r="232" spans="1:12" x14ac:dyDescent="0.25">
      <c r="A232" s="6">
        <v>1</v>
      </c>
      <c r="B232" s="6">
        <v>1</v>
      </c>
      <c r="C232" s="6">
        <v>0</v>
      </c>
      <c r="D232" s="6">
        <v>0</v>
      </c>
      <c r="E232" s="6">
        <v>1</v>
      </c>
      <c r="F232" s="6">
        <v>1</v>
      </c>
      <c r="G232" s="6">
        <v>4</v>
      </c>
      <c r="H232" s="6">
        <v>24.01</v>
      </c>
      <c r="I232" s="6">
        <v>2</v>
      </c>
      <c r="J232" s="8">
        <f t="shared" si="9"/>
        <v>3.1150982380466399</v>
      </c>
      <c r="K232" s="8">
        <f t="shared" si="10"/>
        <v>-1.1150982380466399</v>
      </c>
      <c r="L232" s="8">
        <f t="shared" si="11"/>
        <v>1.2434440804947207</v>
      </c>
    </row>
    <row r="233" spans="1:12" x14ac:dyDescent="0.25">
      <c r="A233" s="7">
        <v>1</v>
      </c>
      <c r="B233" s="7">
        <v>1</v>
      </c>
      <c r="C233" s="7">
        <v>0</v>
      </c>
      <c r="D233" s="7">
        <v>0</v>
      </c>
      <c r="E233" s="7">
        <v>1</v>
      </c>
      <c r="F233" s="7">
        <v>1</v>
      </c>
      <c r="G233" s="7">
        <v>3</v>
      </c>
      <c r="H233" s="7">
        <v>15.69</v>
      </c>
      <c r="I233" s="7">
        <v>3</v>
      </c>
      <c r="J233" s="8">
        <f t="shared" si="9"/>
        <v>2.328966348220328</v>
      </c>
      <c r="K233" s="8">
        <f t="shared" si="10"/>
        <v>0.671033651779672</v>
      </c>
      <c r="L233" s="8">
        <f t="shared" si="11"/>
        <v>0.45028616182076209</v>
      </c>
    </row>
    <row r="234" spans="1:12" x14ac:dyDescent="0.25">
      <c r="A234" s="6">
        <v>1</v>
      </c>
      <c r="B234" s="6">
        <v>0</v>
      </c>
      <c r="C234" s="6">
        <v>0</v>
      </c>
      <c r="D234" s="6">
        <v>0</v>
      </c>
      <c r="E234" s="6">
        <v>1</v>
      </c>
      <c r="F234" s="6">
        <v>1</v>
      </c>
      <c r="G234" s="6">
        <v>2</v>
      </c>
      <c r="H234" s="6">
        <v>11.61</v>
      </c>
      <c r="I234" s="6">
        <v>3.39</v>
      </c>
      <c r="J234" s="8">
        <f t="shared" si="9"/>
        <v>1.9434593637862716</v>
      </c>
      <c r="K234" s="8">
        <f t="shared" si="10"/>
        <v>1.4465406362137285</v>
      </c>
      <c r="L234" s="8">
        <f t="shared" si="11"/>
        <v>2.0924798122176185</v>
      </c>
    </row>
    <row r="235" spans="1:12" x14ac:dyDescent="0.25">
      <c r="A235" s="7">
        <v>1</v>
      </c>
      <c r="B235" s="7">
        <v>0</v>
      </c>
      <c r="C235" s="7">
        <v>0</v>
      </c>
      <c r="D235" s="7">
        <v>0</v>
      </c>
      <c r="E235" s="7">
        <v>1</v>
      </c>
      <c r="F235" s="7">
        <v>1</v>
      </c>
      <c r="G235" s="7">
        <v>2</v>
      </c>
      <c r="H235" s="7">
        <v>10.77</v>
      </c>
      <c r="I235" s="7">
        <v>1.47</v>
      </c>
      <c r="J235" s="8">
        <f t="shared" si="9"/>
        <v>1.8640902787557305</v>
      </c>
      <c r="K235" s="8">
        <f t="shared" si="10"/>
        <v>-0.39409027875573055</v>
      </c>
      <c r="L235" s="8">
        <f t="shared" si="11"/>
        <v>0.1553071478097694</v>
      </c>
    </row>
    <row r="236" spans="1:12" x14ac:dyDescent="0.25">
      <c r="A236" s="6">
        <v>1</v>
      </c>
      <c r="B236" s="6">
        <v>1</v>
      </c>
      <c r="C236" s="6">
        <v>0</v>
      </c>
      <c r="D236" s="6">
        <v>0</v>
      </c>
      <c r="E236" s="6">
        <v>1</v>
      </c>
      <c r="F236" s="6">
        <v>1</v>
      </c>
      <c r="G236" s="6">
        <v>2</v>
      </c>
      <c r="H236" s="6">
        <v>15.53</v>
      </c>
      <c r="I236" s="6">
        <v>3</v>
      </c>
      <c r="J236" s="8">
        <f t="shared" si="9"/>
        <v>2.3138484272621298</v>
      </c>
      <c r="K236" s="8">
        <f t="shared" si="10"/>
        <v>0.6861515727378702</v>
      </c>
      <c r="L236" s="8">
        <f t="shared" si="11"/>
        <v>0.47080398077065277</v>
      </c>
    </row>
    <row r="237" spans="1:12" x14ac:dyDescent="0.25">
      <c r="A237" s="7">
        <v>1</v>
      </c>
      <c r="B237" s="7">
        <v>0</v>
      </c>
      <c r="C237" s="7">
        <v>0</v>
      </c>
      <c r="D237" s="7">
        <v>0</v>
      </c>
      <c r="E237" s="7">
        <v>1</v>
      </c>
      <c r="F237" s="7">
        <v>1</v>
      </c>
      <c r="G237" s="7">
        <v>2</v>
      </c>
      <c r="H237" s="7">
        <v>10.07</v>
      </c>
      <c r="I237" s="7">
        <v>1.25</v>
      </c>
      <c r="J237" s="8">
        <f t="shared" si="9"/>
        <v>1.797949374563613</v>
      </c>
      <c r="K237" s="8">
        <f t="shared" si="10"/>
        <v>-0.54794937456361303</v>
      </c>
      <c r="L237" s="8">
        <f t="shared" si="11"/>
        <v>0.30024851708465472</v>
      </c>
    </row>
    <row r="238" spans="1:12" x14ac:dyDescent="0.25">
      <c r="A238" s="6">
        <v>1</v>
      </c>
      <c r="B238" s="6">
        <v>1</v>
      </c>
      <c r="C238" s="6">
        <v>0</v>
      </c>
      <c r="D238" s="6">
        <v>0</v>
      </c>
      <c r="E238" s="6">
        <v>1</v>
      </c>
      <c r="F238" s="6">
        <v>1</v>
      </c>
      <c r="G238" s="6">
        <v>2</v>
      </c>
      <c r="H238" s="6">
        <v>12.6</v>
      </c>
      <c r="I238" s="6">
        <v>1</v>
      </c>
      <c r="J238" s="8">
        <f t="shared" si="9"/>
        <v>2.0370014997151236</v>
      </c>
      <c r="K238" s="8">
        <f t="shared" si="10"/>
        <v>-1.0370014997151236</v>
      </c>
      <c r="L238" s="8">
        <f t="shared" si="11"/>
        <v>1.0753721104114153</v>
      </c>
    </row>
    <row r="239" spans="1:12" x14ac:dyDescent="0.25">
      <c r="A239" s="7">
        <v>1</v>
      </c>
      <c r="B239" s="7">
        <v>1</v>
      </c>
      <c r="C239" s="7">
        <v>0</v>
      </c>
      <c r="D239" s="7">
        <v>0</v>
      </c>
      <c r="E239" s="7">
        <v>1</v>
      </c>
      <c r="F239" s="7">
        <v>1</v>
      </c>
      <c r="G239" s="7">
        <v>2</v>
      </c>
      <c r="H239" s="7">
        <v>32.83</v>
      </c>
      <c r="I239" s="7">
        <v>1.17</v>
      </c>
      <c r="J239" s="8">
        <f t="shared" si="9"/>
        <v>3.9484736308673201</v>
      </c>
      <c r="K239" s="8">
        <f t="shared" si="10"/>
        <v>-2.7784736308673201</v>
      </c>
      <c r="L239" s="8">
        <f t="shared" si="11"/>
        <v>7.719915717425029</v>
      </c>
    </row>
    <row r="240" spans="1:12" x14ac:dyDescent="0.25">
      <c r="A240" s="6">
        <v>0</v>
      </c>
      <c r="B240" s="6">
        <v>0</v>
      </c>
      <c r="C240" s="6">
        <v>0</v>
      </c>
      <c r="D240" s="6">
        <v>0</v>
      </c>
      <c r="E240" s="6">
        <v>1</v>
      </c>
      <c r="F240" s="6">
        <v>1</v>
      </c>
      <c r="G240" s="6">
        <v>3</v>
      </c>
      <c r="H240" s="6">
        <v>35.83</v>
      </c>
      <c r="I240" s="6">
        <v>4.67</v>
      </c>
      <c r="J240" s="8">
        <f t="shared" si="9"/>
        <v>4.2319346488335388</v>
      </c>
      <c r="K240" s="8">
        <f t="shared" si="10"/>
        <v>0.43806535116646117</v>
      </c>
      <c r="L240" s="8">
        <f t="shared" si="11"/>
        <v>0.19190125189259494</v>
      </c>
    </row>
    <row r="241" spans="1:12" x14ac:dyDescent="0.25">
      <c r="A241" s="7">
        <v>1</v>
      </c>
      <c r="B241" s="7">
        <v>0</v>
      </c>
      <c r="C241" s="7">
        <v>0</v>
      </c>
      <c r="D241" s="7">
        <v>0</v>
      </c>
      <c r="E241" s="7">
        <v>1</v>
      </c>
      <c r="F241" s="7">
        <v>1</v>
      </c>
      <c r="G241" s="7">
        <v>3</v>
      </c>
      <c r="H241" s="7">
        <v>29.03</v>
      </c>
      <c r="I241" s="7">
        <v>5.92</v>
      </c>
      <c r="J241" s="8">
        <f t="shared" si="9"/>
        <v>3.5894230081101108</v>
      </c>
      <c r="K241" s="8">
        <f t="shared" si="10"/>
        <v>2.3305769918898891</v>
      </c>
      <c r="L241" s="8">
        <f t="shared" si="11"/>
        <v>5.4315891151265241</v>
      </c>
    </row>
    <row r="242" spans="1:12" x14ac:dyDescent="0.25">
      <c r="A242" s="6">
        <v>0</v>
      </c>
      <c r="B242" s="6">
        <v>1</v>
      </c>
      <c r="C242" s="6">
        <v>0</v>
      </c>
      <c r="D242" s="6">
        <v>0</v>
      </c>
      <c r="E242" s="6">
        <v>1</v>
      </c>
      <c r="F242" s="6">
        <v>1</v>
      </c>
      <c r="G242" s="6">
        <v>2</v>
      </c>
      <c r="H242" s="6">
        <v>27.18</v>
      </c>
      <c r="I242" s="6">
        <v>2</v>
      </c>
      <c r="J242" s="8">
        <f t="shared" si="9"/>
        <v>3.4146220470309432</v>
      </c>
      <c r="K242" s="8">
        <f t="shared" si="10"/>
        <v>-1.4146220470309432</v>
      </c>
      <c r="L242" s="8">
        <f t="shared" si="11"/>
        <v>2.0011555359460163</v>
      </c>
    </row>
    <row r="243" spans="1:12" x14ac:dyDescent="0.25">
      <c r="A243" s="7">
        <v>1</v>
      </c>
      <c r="B243" s="7">
        <v>1</v>
      </c>
      <c r="C243" s="7">
        <v>0</v>
      </c>
      <c r="D243" s="7">
        <v>0</v>
      </c>
      <c r="E243" s="7">
        <v>1</v>
      </c>
      <c r="F243" s="7">
        <v>1</v>
      </c>
      <c r="G243" s="7">
        <v>2</v>
      </c>
      <c r="H243" s="7">
        <v>22.67</v>
      </c>
      <c r="I243" s="7">
        <v>2</v>
      </c>
      <c r="J243" s="8">
        <f t="shared" si="9"/>
        <v>2.9884856500217287</v>
      </c>
      <c r="K243" s="8">
        <f t="shared" si="10"/>
        <v>-0.98848565002172872</v>
      </c>
      <c r="L243" s="8">
        <f t="shared" si="11"/>
        <v>0.97710388029887951</v>
      </c>
    </row>
    <row r="244" spans="1:12" x14ac:dyDescent="0.25">
      <c r="A244" s="6">
        <v>1</v>
      </c>
      <c r="B244" s="6">
        <v>0</v>
      </c>
      <c r="C244" s="6">
        <v>0</v>
      </c>
      <c r="D244" s="6">
        <v>0</v>
      </c>
      <c r="E244" s="6">
        <v>1</v>
      </c>
      <c r="F244" s="6">
        <v>1</v>
      </c>
      <c r="G244" s="6">
        <v>2</v>
      </c>
      <c r="H244" s="6">
        <v>17.82</v>
      </c>
      <c r="I244" s="6">
        <v>1.75</v>
      </c>
      <c r="J244" s="8">
        <f t="shared" si="9"/>
        <v>2.5302236709763433</v>
      </c>
      <c r="K244" s="8">
        <f t="shared" si="10"/>
        <v>-0.78022367097634326</v>
      </c>
      <c r="L244" s="8">
        <f t="shared" si="11"/>
        <v>0.60874897675180117</v>
      </c>
    </row>
    <row r="245" spans="1:12" x14ac:dyDescent="0.25">
      <c r="A245" s="7">
        <v>0</v>
      </c>
      <c r="B245" s="7">
        <v>0</v>
      </c>
      <c r="C245" s="7">
        <v>1</v>
      </c>
      <c r="D245" s="7">
        <v>0</v>
      </c>
      <c r="E245" s="7">
        <v>0</v>
      </c>
      <c r="F245" s="7">
        <v>1</v>
      </c>
      <c r="G245" s="7">
        <v>2</v>
      </c>
      <c r="H245" s="7">
        <v>18.78</v>
      </c>
      <c r="I245" s="7">
        <v>3</v>
      </c>
      <c r="J245" s="8">
        <f t="shared" si="9"/>
        <v>2.6209311967255329</v>
      </c>
      <c r="K245" s="8">
        <f t="shared" si="10"/>
        <v>0.37906880327446713</v>
      </c>
      <c r="L245" s="8">
        <f t="shared" si="11"/>
        <v>0.14369315761593665</v>
      </c>
    </row>
  </sheetData>
  <autoFilter ref="A1:I1" xr:uid="{8E47EB0B-904D-4A32-AC49-EEE4C90252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LENOVO</cp:lastModifiedBy>
  <cp:revision/>
  <dcterms:created xsi:type="dcterms:W3CDTF">2021-10-26T16:10:41Z</dcterms:created>
  <dcterms:modified xsi:type="dcterms:W3CDTF">2024-06-22T20:12:35Z</dcterms:modified>
  <cp:category/>
  <cp:contentStatus/>
</cp:coreProperties>
</file>