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hina" sheetId="1" r:id="rId1"/>
    <sheet name="Italy" sheetId="2" r:id="rId2"/>
    <sheet name="US" sheetId="3" r:id="rId3"/>
    <sheet name="India" sheetId="4" r:id="rId4"/>
    <sheet name="Niger" sheetId="5" r:id="rId5"/>
    <sheet name="Brazil" sheetId="7" r:id="rId6"/>
    <sheet name="Egypt" sheetId="8" r:id="rId7"/>
    <sheet name="Pakistan" sheetId="9" r:id="rId8"/>
    <sheet name="Indonesia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0" l="1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<sst xmlns="http://schemas.openxmlformats.org/spreadsheetml/2006/main" count="342" uniqueCount="38">
  <si>
    <t>Population estimates 2020</t>
  </si>
  <si>
    <t>Age group</t>
  </si>
  <si>
    <t>Male-Actual number</t>
  </si>
  <si>
    <t>Females-Actual number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</si>
  <si>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</si>
  <si>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</si>
  <si>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</si>
  <si>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</si>
  <si>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</si>
  <si>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</si>
  <si>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</si>
  <si>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</si>
  <si>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</si>
  <si>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</si>
  <si>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</si>
  <si>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</si>
  <si>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</si>
  <si>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</si>
  <si>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</si>
  <si>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</si>
  <si>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</si>
  <si>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</si>
  <si>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</si>
  <si>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</si>
  <si>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</si>
  <si>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Median age of total population in years-2020</t>
  </si>
  <si>
    <t>Total</t>
  </si>
  <si>
    <t>10-Year Age group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</si>
  <si>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</si>
  <si>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</si>
  <si>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</si>
  <si>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</si>
  <si>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</si>
  <si>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</si>
  <si>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</si>
  <si>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</si>
  <si>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</si>
  <si>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Life 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</si>
</sst>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0" fontId="1" fillId="2" borderId="1" xfId="0" quotePrefix="1" applyFont="1" applyFill="1" applyBorder="1" applyAlignment="1">
      <alignment horizontal="center" vertical="center"/>
    </xf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23" sqref="F23"/>
    </sheetView>
  </sheetViews>
  <sheetFormatPr defaultColWidth="25.140625" defaultRowHeight="15" x14ac:dyDescent="0.25"/>
  <cols>
    <col min="2" max="3" width="25.140625" style="1"/>
  </cols>
  <sheetData>
    <row r="1" spans="1:8" x14ac:dyDescent="0.25">
      <c r="A1" t="s">
        <v>0</v>
      </c>
    </row>
    <row r="2" spans="1:8" x14ac:dyDescent="0.25">
      <c r="A2" t="s">
        <v>1</v>
      </c>
      <c r="B2" s="1" t="s">
        <v>2</v>
      </c>
      <c r="C2" s="1" t="s">
        <v>3</v>
      </c>
      <c r="D2" t="s">
        <v>26</v>
      </c>
      <c r="G2" t="s">
        <v>27</v>
      </c>
    </row>
    <row r="3" spans="1:8" x14ac:dyDescent="0.25">
      <c r="A3" t="s">
        <v>4</v>
      </c>
      <c r="B3" s="1">
        <v>44456332</v>
      </c>
      <c r="C3" s="1">
        <v>39476105</v>
      </c>
      <c r="D3" s="1">
        <f>SUM(B3+C3)</f>
        <v>83932437</v>
      </c>
      <c r="F3" s="4" t="s">
        <v>28</v>
      </c>
      <c r="G3" s="5">
        <v>0</v>
      </c>
      <c r="H3" s="3"/>
    </row>
    <row r="4" spans="1:8" x14ac:dyDescent="0.25">
      <c r="A4" t="s">
        <v>5</v>
      </c>
      <c r="B4" s="1">
        <v>46320144</v>
      </c>
      <c r="C4" s="1">
        <v>40415039</v>
      </c>
      <c r="D4" s="1">
        <f t="shared" ref="D4:D23" si="0">SUM(B4+C4)</f>
        <v>86735183</v>
      </c>
      <c r="F4" s="4" t="s">
        <v>29</v>
      </c>
      <c r="G4" s="5">
        <v>2E-3</v>
      </c>
      <c r="H4" s="3"/>
    </row>
    <row r="5" spans="1:8" x14ac:dyDescent="0.25">
      <c r="A5" t="s">
        <v>6</v>
      </c>
      <c r="B5" s="1">
        <v>45349923</v>
      </c>
      <c r="C5" s="1">
        <v>38912828</v>
      </c>
      <c r="D5" s="1">
        <f t="shared" si="0"/>
        <v>84262751</v>
      </c>
      <c r="F5" s="4" t="s">
        <v>30</v>
      </c>
      <c r="G5" s="5">
        <v>2E-3</v>
      </c>
      <c r="H5" s="3"/>
    </row>
    <row r="6" spans="1:8" x14ac:dyDescent="0.25">
      <c r="A6" t="s">
        <v>7</v>
      </c>
      <c r="B6" s="1">
        <v>44103122</v>
      </c>
      <c r="C6" s="1">
        <v>38238737</v>
      </c>
      <c r="D6" s="1">
        <f t="shared" si="0"/>
        <v>82341859</v>
      </c>
      <c r="F6" s="4" t="s">
        <v>31</v>
      </c>
      <c r="G6" s="5">
        <v>2E-3</v>
      </c>
      <c r="H6" s="3"/>
    </row>
    <row r="7" spans="1:8" x14ac:dyDescent="0.25">
      <c r="A7" t="s">
        <v>8</v>
      </c>
      <c r="B7" s="1">
        <v>46273865</v>
      </c>
      <c r="C7" s="1">
        <v>40884302</v>
      </c>
      <c r="D7" s="1">
        <f t="shared" si="0"/>
        <v>87158167</v>
      </c>
      <c r="F7" s="4" t="s">
        <v>32</v>
      </c>
      <c r="G7">
        <v>4.0000000000000001E-3</v>
      </c>
      <c r="H7" s="3"/>
    </row>
    <row r="8" spans="1:8" x14ac:dyDescent="0.25">
      <c r="A8" t="s">
        <v>9</v>
      </c>
      <c r="B8" s="1">
        <v>51522843</v>
      </c>
      <c r="C8" s="1">
        <v>46466160</v>
      </c>
      <c r="D8" s="1">
        <f t="shared" si="0"/>
        <v>97989003</v>
      </c>
      <c r="F8" s="4" t="s">
        <v>33</v>
      </c>
      <c r="G8">
        <v>1.2999999999999999E-2</v>
      </c>
      <c r="H8" s="3"/>
    </row>
    <row r="9" spans="1:8" x14ac:dyDescent="0.25">
      <c r="A9" t="s">
        <v>10</v>
      </c>
      <c r="B9" s="1">
        <v>66443228</v>
      </c>
      <c r="C9" s="1">
        <v>62295742</v>
      </c>
      <c r="D9" s="1">
        <f>SUM(B9+C9)</f>
        <v>128738970</v>
      </c>
      <c r="F9" s="4" t="s">
        <v>34</v>
      </c>
      <c r="G9">
        <v>3.5999999999999997E-2</v>
      </c>
      <c r="H9" s="3"/>
    </row>
    <row r="10" spans="1:8" x14ac:dyDescent="0.25">
      <c r="A10" t="s">
        <v>11</v>
      </c>
      <c r="B10" s="1">
        <v>51345507</v>
      </c>
      <c r="C10" s="1">
        <v>48745948</v>
      </c>
      <c r="D10" s="1">
        <f t="shared" si="0"/>
        <v>100091455</v>
      </c>
      <c r="F10" s="4" t="s">
        <v>35</v>
      </c>
      <c r="G10">
        <v>0.08</v>
      </c>
      <c r="H10" s="3"/>
    </row>
    <row r="11" spans="1:8" x14ac:dyDescent="0.25">
      <c r="A11" t="s">
        <v>12</v>
      </c>
      <c r="B11" s="1">
        <v>49289359</v>
      </c>
      <c r="C11" s="1">
        <v>46984787</v>
      </c>
      <c r="D11" s="1">
        <f t="shared" si="0"/>
        <v>96274146</v>
      </c>
      <c r="F11" s="4" t="s">
        <v>36</v>
      </c>
      <c r="G11">
        <v>0.219</v>
      </c>
      <c r="H11" s="3"/>
    </row>
    <row r="12" spans="1:8" x14ac:dyDescent="0.25">
      <c r="A12" t="s">
        <v>13</v>
      </c>
      <c r="B12" s="1">
        <v>61173349</v>
      </c>
      <c r="C12" s="1">
        <v>58664268</v>
      </c>
      <c r="D12" s="1">
        <f t="shared" si="0"/>
        <v>119837617</v>
      </c>
    </row>
    <row r="13" spans="1:8" x14ac:dyDescent="0.25">
      <c r="A13" t="s">
        <v>14</v>
      </c>
      <c r="B13" s="1">
        <v>62348020</v>
      </c>
      <c r="C13" s="1">
        <v>61097362</v>
      </c>
      <c r="D13" s="1">
        <f t="shared" si="0"/>
        <v>123445382</v>
      </c>
    </row>
    <row r="14" spans="1:8" x14ac:dyDescent="0.25">
      <c r="A14" t="s">
        <v>15</v>
      </c>
      <c r="B14" s="1">
        <v>49958045</v>
      </c>
      <c r="C14" s="1">
        <v>48782446</v>
      </c>
      <c r="D14" s="1">
        <f t="shared" si="0"/>
        <v>98740491</v>
      </c>
    </row>
    <row r="15" spans="1:8" x14ac:dyDescent="0.25">
      <c r="A15" t="s">
        <v>16</v>
      </c>
      <c r="B15" s="1">
        <v>38917285</v>
      </c>
      <c r="C15" s="1">
        <v>38596854</v>
      </c>
      <c r="D15" s="1">
        <f t="shared" si="0"/>
        <v>77514139</v>
      </c>
    </row>
    <row r="16" spans="1:8" x14ac:dyDescent="0.25">
      <c r="A16" t="s">
        <v>17</v>
      </c>
      <c r="B16" s="1">
        <v>36526788</v>
      </c>
      <c r="C16" s="1">
        <v>37622978</v>
      </c>
      <c r="D16" s="1">
        <f t="shared" si="0"/>
        <v>74149766</v>
      </c>
    </row>
    <row r="17" spans="1:4" x14ac:dyDescent="0.25">
      <c r="A17" t="s">
        <v>18</v>
      </c>
      <c r="B17" s="1">
        <v>21425163</v>
      </c>
      <c r="C17" s="1">
        <v>23524526</v>
      </c>
      <c r="D17" s="1">
        <f t="shared" si="0"/>
        <v>44949689</v>
      </c>
    </row>
    <row r="18" spans="1:4" x14ac:dyDescent="0.25">
      <c r="A18" t="s">
        <v>19</v>
      </c>
      <c r="B18" s="1">
        <v>12207276</v>
      </c>
      <c r="C18" s="1">
        <v>14337340</v>
      </c>
      <c r="D18" s="1">
        <f t="shared" si="0"/>
        <v>26544616</v>
      </c>
    </row>
    <row r="19" spans="1:4" x14ac:dyDescent="0.25">
      <c r="A19" t="s">
        <v>20</v>
      </c>
      <c r="B19" s="1">
        <v>6883629</v>
      </c>
      <c r="C19" s="1">
        <v>9297788</v>
      </c>
      <c r="D19" s="1">
        <f t="shared" si="0"/>
        <v>16181417</v>
      </c>
    </row>
    <row r="20" spans="1:4" x14ac:dyDescent="0.25">
      <c r="A20" t="s">
        <v>21</v>
      </c>
      <c r="B20" s="1">
        <v>2843084</v>
      </c>
      <c r="C20" s="1">
        <v>4738693</v>
      </c>
      <c r="D20" s="1">
        <f t="shared" si="0"/>
        <v>7581777</v>
      </c>
    </row>
    <row r="21" spans="1:4" x14ac:dyDescent="0.25">
      <c r="A21" t="s">
        <v>22</v>
      </c>
      <c r="B21" s="1">
        <v>731228</v>
      </c>
      <c r="C21" s="1">
        <v>1573796</v>
      </c>
      <c r="D21" s="1">
        <f t="shared" si="0"/>
        <v>2305024</v>
      </c>
    </row>
    <row r="22" spans="1:4" x14ac:dyDescent="0.25">
      <c r="A22" t="s">
        <v>23</v>
      </c>
      <c r="B22" s="1">
        <v>116377</v>
      </c>
      <c r="C22" s="1">
        <v>358816</v>
      </c>
      <c r="D22" s="1">
        <f t="shared" si="0"/>
        <v>475193</v>
      </c>
    </row>
    <row r="23" spans="1:4" x14ac:dyDescent="0.25">
      <c r="A23" t="s">
        <v>24</v>
      </c>
      <c r="B23" s="1">
        <v>12773</v>
      </c>
      <c r="C23" s="1">
        <v>61919</v>
      </c>
      <c r="D23" s="1">
        <f t="shared" si="0"/>
        <v>74692</v>
      </c>
    </row>
    <row r="25" spans="1:4" x14ac:dyDescent="0.25">
      <c r="A25" t="s">
        <v>25</v>
      </c>
      <c r="B25" s="2">
        <v>38.421999999999997</v>
      </c>
    </row>
    <row r="26" spans="1:4" x14ac:dyDescent="0.25">
      <c r="A26" t="s">
        <v>37</v>
      </c>
      <c r="B26">
        <v>77.47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36" sqref="C36"/>
    </sheetView>
  </sheetViews>
  <sheetFormatPr defaultRowHeight="15" x14ac:dyDescent="0.25"/>
  <cols>
    <col min="1" max="1" width="21.28515625" customWidth="1"/>
    <col min="2" max="2" width="28.28515625" customWidth="1"/>
    <col min="3" max="3" width="23" customWidth="1"/>
    <col min="4" max="4" width="21.4257812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26</v>
      </c>
      <c r="G2" t="s">
        <v>27</v>
      </c>
    </row>
    <row r="3" spans="1:7" x14ac:dyDescent="0.25">
      <c r="A3" t="s">
        <v>4</v>
      </c>
      <c r="B3" s="1">
        <v>1197289</v>
      </c>
      <c r="C3" s="1">
        <v>1127405</v>
      </c>
      <c r="D3" s="1">
        <f>SUM(B3+C3)</f>
        <v>2324694</v>
      </c>
      <c r="F3" s="4" t="s">
        <v>28</v>
      </c>
      <c r="G3" s="5">
        <v>0</v>
      </c>
    </row>
    <row r="4" spans="1:7" x14ac:dyDescent="0.25">
      <c r="A4" t="s">
        <v>5</v>
      </c>
      <c r="B4" s="1">
        <v>1374731</v>
      </c>
      <c r="C4" s="1">
        <v>1295570</v>
      </c>
      <c r="D4" s="1">
        <f t="shared" ref="D4:D23" si="0">SUM(B4+C4)</f>
        <v>2670301</v>
      </c>
      <c r="F4" s="4" t="s">
        <v>29</v>
      </c>
      <c r="G4" s="5">
        <v>2E-3</v>
      </c>
    </row>
    <row r="5" spans="1:7" x14ac:dyDescent="0.25">
      <c r="A5" t="s">
        <v>6</v>
      </c>
      <c r="B5" s="1">
        <v>1470174</v>
      </c>
      <c r="C5" s="1">
        <v>1387183</v>
      </c>
      <c r="D5" s="1">
        <f t="shared" si="0"/>
        <v>2857357</v>
      </c>
      <c r="F5" s="4" t="s">
        <v>30</v>
      </c>
      <c r="G5" s="5">
        <v>2E-3</v>
      </c>
    </row>
    <row r="6" spans="1:7" x14ac:dyDescent="0.25">
      <c r="A6" t="s">
        <v>7</v>
      </c>
      <c r="B6" s="1">
        <v>1484455</v>
      </c>
      <c r="C6" s="1">
        <v>1391636</v>
      </c>
      <c r="D6" s="1">
        <f t="shared" si="0"/>
        <v>2876091</v>
      </c>
      <c r="F6" s="4" t="s">
        <v>31</v>
      </c>
      <c r="G6" s="5">
        <v>2E-3</v>
      </c>
    </row>
    <row r="7" spans="1:7" x14ac:dyDescent="0.25">
      <c r="A7" t="s">
        <v>8</v>
      </c>
      <c r="B7" s="1">
        <v>1526577</v>
      </c>
      <c r="C7" s="1">
        <v>1415929</v>
      </c>
      <c r="D7" s="1">
        <f t="shared" si="0"/>
        <v>2942506</v>
      </c>
      <c r="F7" s="4" t="s">
        <v>32</v>
      </c>
      <c r="G7">
        <v>4.0000000000000001E-3</v>
      </c>
    </row>
    <row r="8" spans="1:7" x14ac:dyDescent="0.25">
      <c r="A8" t="s">
        <v>9</v>
      </c>
      <c r="B8" s="1">
        <v>1625230</v>
      </c>
      <c r="C8" s="1">
        <v>1535700</v>
      </c>
      <c r="D8" s="1">
        <f t="shared" si="0"/>
        <v>3160930</v>
      </c>
      <c r="F8" s="4" t="s">
        <v>33</v>
      </c>
      <c r="G8">
        <v>1.2999999999999999E-2</v>
      </c>
    </row>
    <row r="9" spans="1:7" x14ac:dyDescent="0.25">
      <c r="A9" t="s">
        <v>10</v>
      </c>
      <c r="B9" s="1">
        <v>1702976</v>
      </c>
      <c r="C9" s="1">
        <v>1662536</v>
      </c>
      <c r="D9" s="1">
        <f>SUM(B9+C9)</f>
        <v>3365512</v>
      </c>
      <c r="F9" s="4" t="s">
        <v>34</v>
      </c>
      <c r="G9">
        <v>3.5999999999999997E-2</v>
      </c>
    </row>
    <row r="10" spans="1:7" x14ac:dyDescent="0.25">
      <c r="A10" t="s">
        <v>11</v>
      </c>
      <c r="B10" s="1">
        <v>1824273</v>
      </c>
      <c r="C10" s="1">
        <v>1808649</v>
      </c>
      <c r="D10" s="1">
        <f t="shared" si="0"/>
        <v>3632922</v>
      </c>
      <c r="F10" s="4" t="s">
        <v>35</v>
      </c>
      <c r="G10">
        <v>0.08</v>
      </c>
    </row>
    <row r="11" spans="1:7" x14ac:dyDescent="0.25">
      <c r="A11" t="s">
        <v>12</v>
      </c>
      <c r="B11" s="1">
        <v>2092329.0000000002</v>
      </c>
      <c r="C11" s="1">
        <v>2096655.0000000002</v>
      </c>
      <c r="D11" s="1">
        <f t="shared" si="0"/>
        <v>4188984.0000000005</v>
      </c>
      <c r="F11" s="4" t="s">
        <v>36</v>
      </c>
      <c r="G11">
        <v>0.219</v>
      </c>
    </row>
    <row r="12" spans="1:7" x14ac:dyDescent="0.25">
      <c r="A12" t="s">
        <v>13</v>
      </c>
      <c r="B12" s="1">
        <v>2401070</v>
      </c>
      <c r="C12" s="1">
        <v>2431950</v>
      </c>
      <c r="D12" s="1">
        <f t="shared" si="0"/>
        <v>4833020</v>
      </c>
    </row>
    <row r="13" spans="1:7" x14ac:dyDescent="0.25">
      <c r="A13" t="s">
        <v>14</v>
      </c>
      <c r="B13" s="1">
        <v>2420466</v>
      </c>
      <c r="C13" s="1">
        <v>2487780</v>
      </c>
      <c r="D13" s="1">
        <f t="shared" si="0"/>
        <v>4908246</v>
      </c>
    </row>
    <row r="14" spans="1:7" x14ac:dyDescent="0.25">
      <c r="A14" t="s">
        <v>15</v>
      </c>
      <c r="B14" s="1">
        <v>2274884</v>
      </c>
      <c r="C14" s="1">
        <v>2384062</v>
      </c>
      <c r="D14" s="1">
        <f t="shared" si="0"/>
        <v>4658946</v>
      </c>
    </row>
    <row r="15" spans="1:7" x14ac:dyDescent="0.25">
      <c r="A15" t="s">
        <v>16</v>
      </c>
      <c r="B15" s="1">
        <v>1903045</v>
      </c>
      <c r="C15" s="1">
        <v>2050522</v>
      </c>
      <c r="D15" s="1">
        <f t="shared" si="0"/>
        <v>3953567</v>
      </c>
    </row>
    <row r="16" spans="1:7" x14ac:dyDescent="0.25">
      <c r="A16" t="s">
        <v>17</v>
      </c>
      <c r="B16" s="1">
        <v>1679600</v>
      </c>
      <c r="C16" s="1">
        <v>1851695</v>
      </c>
      <c r="D16" s="1">
        <f t="shared" si="0"/>
        <v>3531295</v>
      </c>
    </row>
    <row r="17" spans="1:4" x14ac:dyDescent="0.25">
      <c r="A17" t="s">
        <v>18</v>
      </c>
      <c r="B17" s="1">
        <v>1586760</v>
      </c>
      <c r="C17" s="1">
        <v>1805038</v>
      </c>
      <c r="D17" s="1">
        <f t="shared" si="0"/>
        <v>3391798</v>
      </c>
    </row>
    <row r="18" spans="1:4" x14ac:dyDescent="0.25">
      <c r="A18" t="s">
        <v>19</v>
      </c>
      <c r="B18" s="1">
        <v>1182323</v>
      </c>
      <c r="C18" s="1">
        <v>1454787</v>
      </c>
      <c r="D18" s="1">
        <f t="shared" si="0"/>
        <v>2637110</v>
      </c>
    </row>
    <row r="19" spans="1:4" x14ac:dyDescent="0.25">
      <c r="A19" t="s">
        <v>20</v>
      </c>
      <c r="B19" s="1">
        <v>958360</v>
      </c>
      <c r="C19" s="1">
        <v>1344033</v>
      </c>
      <c r="D19" s="1">
        <f t="shared" si="0"/>
        <v>2302393</v>
      </c>
    </row>
    <row r="20" spans="1:4" x14ac:dyDescent="0.25">
      <c r="A20" t="s">
        <v>21</v>
      </c>
      <c r="B20" s="1">
        <v>504059</v>
      </c>
      <c r="C20" s="1">
        <v>893202</v>
      </c>
      <c r="D20" s="1">
        <f t="shared" si="0"/>
        <v>1397261</v>
      </c>
    </row>
    <row r="21" spans="1:4" x14ac:dyDescent="0.25">
      <c r="A21" t="s">
        <v>22</v>
      </c>
      <c r="B21" s="1">
        <v>186608</v>
      </c>
      <c r="C21" s="1">
        <v>453131</v>
      </c>
      <c r="D21" s="1">
        <f t="shared" si="0"/>
        <v>639739</v>
      </c>
    </row>
    <row r="22" spans="1:4" x14ac:dyDescent="0.25">
      <c r="A22" t="s">
        <v>23</v>
      </c>
      <c r="B22" s="1">
        <v>39461</v>
      </c>
      <c r="C22" s="1">
        <v>133178</v>
      </c>
      <c r="D22" s="1">
        <f t="shared" si="0"/>
        <v>172639</v>
      </c>
    </row>
    <row r="23" spans="1:4" x14ac:dyDescent="0.25">
      <c r="A23" t="s">
        <v>24</v>
      </c>
      <c r="B23" s="1">
        <v>3055</v>
      </c>
      <c r="C23" s="1">
        <v>13462</v>
      </c>
      <c r="D23" s="1">
        <f t="shared" si="0"/>
        <v>16517</v>
      </c>
    </row>
    <row r="25" spans="1:4" x14ac:dyDescent="0.25">
      <c r="A25" t="s">
        <v>25</v>
      </c>
      <c r="B25" s="2">
        <v>47.29</v>
      </c>
    </row>
    <row r="26" spans="1:4" x14ac:dyDescent="0.25">
      <c r="A26" t="s">
        <v>37</v>
      </c>
      <c r="B26">
        <v>84.01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30" sqref="D30"/>
    </sheetView>
  </sheetViews>
  <sheetFormatPr defaultRowHeight="15" x14ac:dyDescent="0.25"/>
  <cols>
    <col min="2" max="2" width="16.85546875" customWidth="1"/>
    <col min="3" max="3" width="21.5703125" customWidth="1"/>
    <col min="4" max="4" width="22.14062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26</v>
      </c>
      <c r="G2" t="s">
        <v>27</v>
      </c>
    </row>
    <row r="3" spans="1:7" x14ac:dyDescent="0.25">
      <c r="A3" t="s">
        <v>4</v>
      </c>
      <c r="B3" s="1">
        <v>10055063</v>
      </c>
      <c r="C3" s="1">
        <v>9621269</v>
      </c>
      <c r="D3" s="1">
        <f>SUM(B3+C3)</f>
        <v>19676332</v>
      </c>
      <c r="F3" s="4" t="s">
        <v>28</v>
      </c>
      <c r="G3" s="5">
        <v>0</v>
      </c>
    </row>
    <row r="4" spans="1:7" x14ac:dyDescent="0.25">
      <c r="A4" t="s">
        <v>5</v>
      </c>
      <c r="B4" s="1">
        <v>10246393</v>
      </c>
      <c r="C4" s="1">
        <v>9798759</v>
      </c>
      <c r="D4" s="1">
        <f t="shared" ref="D4:D23" si="0">SUM(B4+C4)</f>
        <v>20045152</v>
      </c>
      <c r="F4" s="4" t="s">
        <v>29</v>
      </c>
      <c r="G4" s="5">
        <v>2E-3</v>
      </c>
    </row>
    <row r="5" spans="1:7" x14ac:dyDescent="0.25">
      <c r="A5" t="s">
        <v>6</v>
      </c>
      <c r="B5" s="1">
        <v>10777513</v>
      </c>
      <c r="C5" s="1">
        <v>10311974</v>
      </c>
      <c r="D5" s="1">
        <f t="shared" si="0"/>
        <v>21089487</v>
      </c>
      <c r="F5" s="4" t="s">
        <v>30</v>
      </c>
      <c r="G5" s="5">
        <v>2E-3</v>
      </c>
    </row>
    <row r="6" spans="1:7" x14ac:dyDescent="0.25">
      <c r="A6" t="s">
        <v>7</v>
      </c>
      <c r="B6" s="1">
        <v>10834321</v>
      </c>
      <c r="C6" s="1">
        <v>10408587</v>
      </c>
      <c r="D6" s="1">
        <f t="shared" si="0"/>
        <v>21242908</v>
      </c>
      <c r="F6" s="4" t="s">
        <v>31</v>
      </c>
      <c r="G6" s="5">
        <v>2E-3</v>
      </c>
    </row>
    <row r="7" spans="1:7" x14ac:dyDescent="0.25">
      <c r="A7" t="s">
        <v>8</v>
      </c>
      <c r="B7" s="1">
        <v>11322732</v>
      </c>
      <c r="C7" s="1">
        <v>10936013</v>
      </c>
      <c r="D7" s="1">
        <f t="shared" si="0"/>
        <v>22258745</v>
      </c>
      <c r="F7" s="4" t="s">
        <v>32</v>
      </c>
      <c r="G7">
        <v>4.0000000000000001E-3</v>
      </c>
    </row>
    <row r="8" spans="1:7" x14ac:dyDescent="0.25">
      <c r="A8" t="s">
        <v>9</v>
      </c>
      <c r="B8" s="1">
        <v>12144455</v>
      </c>
      <c r="C8" s="1">
        <v>11690875</v>
      </c>
      <c r="D8" s="1">
        <f t="shared" si="0"/>
        <v>23835330</v>
      </c>
      <c r="F8" s="4" t="s">
        <v>33</v>
      </c>
      <c r="G8">
        <v>1.2999999999999999E-2</v>
      </c>
    </row>
    <row r="9" spans="1:7" x14ac:dyDescent="0.25">
      <c r="A9" t="s">
        <v>10</v>
      </c>
      <c r="B9" s="1">
        <v>11702514</v>
      </c>
      <c r="C9" s="1">
        <v>11349965</v>
      </c>
      <c r="D9" s="1">
        <f>SUM(B9+C9)</f>
        <v>23052479</v>
      </c>
      <c r="F9" s="4" t="s">
        <v>34</v>
      </c>
      <c r="G9">
        <v>3.5999999999999997E-2</v>
      </c>
    </row>
    <row r="10" spans="1:7" x14ac:dyDescent="0.25">
      <c r="A10" t="s">
        <v>11</v>
      </c>
      <c r="B10" s="1">
        <v>10858871</v>
      </c>
      <c r="C10" s="1">
        <v>10756920</v>
      </c>
      <c r="D10" s="1">
        <f t="shared" si="0"/>
        <v>21615791</v>
      </c>
      <c r="F10" s="4" t="s">
        <v>35</v>
      </c>
      <c r="G10">
        <v>0.08</v>
      </c>
    </row>
    <row r="11" spans="1:7" x14ac:dyDescent="0.25">
      <c r="A11" t="s">
        <v>12</v>
      </c>
      <c r="B11" s="1">
        <v>10118582</v>
      </c>
      <c r="C11" s="1">
        <v>10176017</v>
      </c>
      <c r="D11" s="1">
        <f t="shared" si="0"/>
        <v>20294599</v>
      </c>
      <c r="F11" s="4" t="s">
        <v>36</v>
      </c>
      <c r="G11">
        <v>0.219</v>
      </c>
    </row>
    <row r="12" spans="1:7" x14ac:dyDescent="0.25">
      <c r="A12" t="s">
        <v>13</v>
      </c>
      <c r="B12" s="1">
        <v>9969099</v>
      </c>
      <c r="C12" s="1">
        <v>10084699</v>
      </c>
      <c r="D12" s="1">
        <f t="shared" si="0"/>
        <v>20053798</v>
      </c>
    </row>
    <row r="13" spans="1:7" x14ac:dyDescent="0.25">
      <c r="A13" t="s">
        <v>14</v>
      </c>
      <c r="B13" s="1">
        <v>10319535</v>
      </c>
      <c r="C13" s="1">
        <v>10258272</v>
      </c>
      <c r="D13" s="1">
        <f t="shared" si="0"/>
        <v>20577807</v>
      </c>
    </row>
    <row r="14" spans="1:7" x14ac:dyDescent="0.25">
      <c r="A14" t="s">
        <v>15</v>
      </c>
      <c r="B14" s="1">
        <v>10702065</v>
      </c>
      <c r="C14" s="1">
        <v>10840205</v>
      </c>
      <c r="D14" s="1">
        <f t="shared" si="0"/>
        <v>21542270</v>
      </c>
    </row>
    <row r="15" spans="1:7" x14ac:dyDescent="0.25">
      <c r="A15" t="s">
        <v>16</v>
      </c>
      <c r="B15" s="1">
        <v>10049886</v>
      </c>
      <c r="C15" s="1">
        <v>10619257</v>
      </c>
      <c r="D15" s="1">
        <f t="shared" si="0"/>
        <v>20669143</v>
      </c>
    </row>
    <row r="16" spans="1:7" x14ac:dyDescent="0.25">
      <c r="A16" t="s">
        <v>17</v>
      </c>
      <c r="B16" s="1">
        <v>8465274</v>
      </c>
      <c r="C16" s="1">
        <v>9353753</v>
      </c>
      <c r="D16" s="1">
        <f t="shared" si="0"/>
        <v>17819027</v>
      </c>
    </row>
    <row r="17" spans="1:4" x14ac:dyDescent="0.25">
      <c r="A17" t="s">
        <v>18</v>
      </c>
      <c r="B17" s="1">
        <v>6645519</v>
      </c>
      <c r="C17" s="1">
        <v>7709344</v>
      </c>
      <c r="D17" s="1">
        <f t="shared" si="0"/>
        <v>14354863</v>
      </c>
    </row>
    <row r="18" spans="1:4" x14ac:dyDescent="0.25">
      <c r="A18" t="s">
        <v>19</v>
      </c>
      <c r="B18" s="1">
        <v>4326986</v>
      </c>
      <c r="C18" s="1">
        <v>5400748</v>
      </c>
      <c r="D18" s="1">
        <f t="shared" si="0"/>
        <v>9727734</v>
      </c>
    </row>
    <row r="19" spans="1:4" x14ac:dyDescent="0.25">
      <c r="A19" t="s">
        <v>20</v>
      </c>
      <c r="B19" s="1">
        <v>2805623</v>
      </c>
      <c r="C19" s="1">
        <v>3655579</v>
      </c>
      <c r="D19" s="1">
        <f t="shared" si="0"/>
        <v>6461202</v>
      </c>
    </row>
    <row r="20" spans="1:4" x14ac:dyDescent="0.25">
      <c r="A20" t="s">
        <v>21</v>
      </c>
      <c r="B20" s="1">
        <v>1538659</v>
      </c>
      <c r="C20" s="1">
        <v>2372445</v>
      </c>
      <c r="D20" s="1">
        <f t="shared" si="0"/>
        <v>3911104</v>
      </c>
    </row>
    <row r="21" spans="1:4" x14ac:dyDescent="0.25">
      <c r="A21" t="s">
        <v>22</v>
      </c>
      <c r="B21" s="1">
        <v>703131</v>
      </c>
      <c r="C21" s="1">
        <v>1348005</v>
      </c>
      <c r="D21" s="1">
        <f t="shared" si="0"/>
        <v>2051136</v>
      </c>
    </row>
    <row r="22" spans="1:4" x14ac:dyDescent="0.25">
      <c r="A22" t="s">
        <v>23</v>
      </c>
      <c r="B22" s="1">
        <v>179003</v>
      </c>
      <c r="C22" s="1">
        <v>447633</v>
      </c>
      <c r="D22" s="1">
        <f t="shared" si="0"/>
        <v>626636</v>
      </c>
    </row>
    <row r="23" spans="1:4" x14ac:dyDescent="0.25">
      <c r="A23" t="s">
        <v>24</v>
      </c>
      <c r="B23" s="1">
        <v>20792</v>
      </c>
      <c r="C23" s="1">
        <v>76312</v>
      </c>
      <c r="D23" s="1">
        <f t="shared" si="0"/>
        <v>97104</v>
      </c>
    </row>
    <row r="25" spans="1:4" x14ac:dyDescent="0.25">
      <c r="A25" t="s">
        <v>25</v>
      </c>
      <c r="B25" s="2">
        <v>38.31</v>
      </c>
    </row>
    <row r="26" spans="1:4" x14ac:dyDescent="0.25">
      <c r="A26" t="s">
        <v>37</v>
      </c>
      <c r="B26">
        <v>79.114000000000004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30" sqref="C30"/>
    </sheetView>
  </sheetViews>
  <sheetFormatPr defaultRowHeight="15" x14ac:dyDescent="0.25"/>
  <cols>
    <col min="2" max="2" width="14.5703125" customWidth="1"/>
    <col min="3" max="3" width="22.85546875" customWidth="1"/>
    <col min="4" max="4" width="20.14062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26</v>
      </c>
      <c r="G2" t="s">
        <v>27</v>
      </c>
    </row>
    <row r="3" spans="1:7" x14ac:dyDescent="0.25">
      <c r="A3" t="s">
        <v>4</v>
      </c>
      <c r="B3" s="1">
        <v>61228414</v>
      </c>
      <c r="C3" s="1">
        <v>55651093</v>
      </c>
      <c r="D3" s="1">
        <f>SUM(B3+C3)</f>
        <v>116879507</v>
      </c>
      <c r="F3" s="4" t="s">
        <v>28</v>
      </c>
      <c r="G3" s="5">
        <v>0</v>
      </c>
    </row>
    <row r="4" spans="1:7" x14ac:dyDescent="0.25">
      <c r="A4" t="s">
        <v>5</v>
      </c>
      <c r="B4" s="1">
        <v>61877169</v>
      </c>
      <c r="C4" s="1">
        <v>56104958</v>
      </c>
      <c r="D4" s="1">
        <f t="shared" ref="D4:D23" si="0">SUM(B4+C4)</f>
        <v>117982127</v>
      </c>
      <c r="F4" s="4" t="s">
        <v>29</v>
      </c>
      <c r="G4" s="5">
        <v>2E-3</v>
      </c>
    </row>
    <row r="5" spans="1:7" x14ac:dyDescent="0.25">
      <c r="A5" t="s">
        <v>6</v>
      </c>
      <c r="B5" s="1">
        <v>66302628</v>
      </c>
      <c r="C5" s="1">
        <v>59853324</v>
      </c>
      <c r="D5" s="1">
        <f t="shared" si="0"/>
        <v>126155952</v>
      </c>
      <c r="F5" s="4" t="s">
        <v>30</v>
      </c>
      <c r="G5" s="5">
        <v>2E-3</v>
      </c>
    </row>
    <row r="6" spans="1:7" x14ac:dyDescent="0.25">
      <c r="A6" t="s">
        <v>7</v>
      </c>
      <c r="B6" s="1">
        <v>66670854.999999993</v>
      </c>
      <c r="C6" s="1">
        <v>59374711</v>
      </c>
      <c r="D6" s="1">
        <f t="shared" si="0"/>
        <v>126045566</v>
      </c>
      <c r="F6" s="4" t="s">
        <v>31</v>
      </c>
      <c r="G6" s="5">
        <v>2E-3</v>
      </c>
    </row>
    <row r="7" spans="1:7" x14ac:dyDescent="0.25">
      <c r="A7" t="s">
        <v>8</v>
      </c>
      <c r="B7" s="1">
        <v>64865811</v>
      </c>
      <c r="C7" s="1">
        <v>57638993</v>
      </c>
      <c r="D7" s="1">
        <f t="shared" si="0"/>
        <v>122504804</v>
      </c>
      <c r="F7" s="4" t="s">
        <v>32</v>
      </c>
      <c r="G7">
        <v>4.0000000000000001E-3</v>
      </c>
    </row>
    <row r="8" spans="1:7" x14ac:dyDescent="0.25">
      <c r="A8" t="s">
        <v>9</v>
      </c>
      <c r="B8" s="1">
        <v>62039339</v>
      </c>
      <c r="C8" s="1">
        <v>55357930</v>
      </c>
      <c r="D8" s="1">
        <f t="shared" si="0"/>
        <v>117397269</v>
      </c>
      <c r="F8" s="4" t="s">
        <v>33</v>
      </c>
      <c r="G8">
        <v>1.2999999999999999E-2</v>
      </c>
    </row>
    <row r="9" spans="1:7" x14ac:dyDescent="0.25">
      <c r="A9" t="s">
        <v>10</v>
      </c>
      <c r="B9" s="1">
        <v>58874888</v>
      </c>
      <c r="C9" s="1">
        <v>53301210</v>
      </c>
      <c r="D9" s="1">
        <f>SUM(B9+C9)</f>
        <v>112176098</v>
      </c>
      <c r="F9" s="4" t="s">
        <v>34</v>
      </c>
      <c r="G9">
        <v>3.5999999999999997E-2</v>
      </c>
    </row>
    <row r="10" spans="1:7" x14ac:dyDescent="0.25">
      <c r="A10" t="s">
        <v>11</v>
      </c>
      <c r="B10" s="1">
        <v>53993918</v>
      </c>
      <c r="C10" s="1">
        <v>49466260</v>
      </c>
      <c r="D10" s="1">
        <f t="shared" si="0"/>
        <v>103460178</v>
      </c>
      <c r="F10" s="4" t="s">
        <v>35</v>
      </c>
      <c r="G10">
        <v>0.08</v>
      </c>
    </row>
    <row r="11" spans="1:7" x14ac:dyDescent="0.25">
      <c r="A11" t="s">
        <v>12</v>
      </c>
      <c r="B11" s="1">
        <v>46631243</v>
      </c>
      <c r="C11" s="1">
        <v>43588651</v>
      </c>
      <c r="D11" s="1">
        <f t="shared" si="0"/>
        <v>90219894</v>
      </c>
      <c r="F11" s="4" t="s">
        <v>36</v>
      </c>
      <c r="G11">
        <v>0.219</v>
      </c>
    </row>
    <row r="12" spans="1:7" x14ac:dyDescent="0.25">
      <c r="A12" t="s">
        <v>13</v>
      </c>
      <c r="B12" s="1">
        <v>40756605</v>
      </c>
      <c r="C12" s="1">
        <v>38683675</v>
      </c>
      <c r="D12" s="1">
        <f t="shared" si="0"/>
        <v>79440280</v>
      </c>
    </row>
    <row r="13" spans="1:7" x14ac:dyDescent="0.25">
      <c r="A13" t="s">
        <v>14</v>
      </c>
      <c r="B13" s="1">
        <v>35202663</v>
      </c>
      <c r="C13" s="1">
        <v>33673299</v>
      </c>
      <c r="D13" s="1">
        <f t="shared" si="0"/>
        <v>68875962</v>
      </c>
    </row>
    <row r="14" spans="1:7" x14ac:dyDescent="0.25">
      <c r="A14" t="s">
        <v>15</v>
      </c>
      <c r="B14" s="1">
        <v>30150272</v>
      </c>
      <c r="C14" s="1">
        <v>29105996</v>
      </c>
      <c r="D14" s="1">
        <f t="shared" si="0"/>
        <v>59256268</v>
      </c>
    </row>
    <row r="15" spans="1:7" x14ac:dyDescent="0.25">
      <c r="A15" t="s">
        <v>16</v>
      </c>
      <c r="B15" s="1">
        <v>24694672</v>
      </c>
      <c r="C15" s="1">
        <v>24195856</v>
      </c>
      <c r="D15" s="1">
        <f t="shared" si="0"/>
        <v>48890528</v>
      </c>
    </row>
    <row r="16" spans="1:7" x14ac:dyDescent="0.25">
      <c r="A16" t="s">
        <v>17</v>
      </c>
      <c r="B16" s="1">
        <v>19168129</v>
      </c>
      <c r="C16" s="1">
        <v>19092154</v>
      </c>
      <c r="D16" s="1">
        <f t="shared" si="0"/>
        <v>38260283</v>
      </c>
    </row>
    <row r="17" spans="1:4" x14ac:dyDescent="0.25">
      <c r="A17" t="s">
        <v>18</v>
      </c>
      <c r="B17" s="1">
        <v>11627908</v>
      </c>
      <c r="C17" s="1">
        <v>12463535</v>
      </c>
      <c r="D17" s="1">
        <f t="shared" si="0"/>
        <v>24091443</v>
      </c>
    </row>
    <row r="18" spans="1:4" x14ac:dyDescent="0.25">
      <c r="A18" t="s">
        <v>19</v>
      </c>
      <c r="B18" s="1">
        <v>7062999</v>
      </c>
      <c r="C18" s="1">
        <v>8020956</v>
      </c>
      <c r="D18" s="1">
        <f t="shared" si="0"/>
        <v>15083955</v>
      </c>
    </row>
    <row r="19" spans="1:4" x14ac:dyDescent="0.25">
      <c r="A19" t="s">
        <v>20</v>
      </c>
      <c r="B19" s="1">
        <v>3831463</v>
      </c>
      <c r="C19" s="1">
        <v>4657548</v>
      </c>
      <c r="D19" s="1">
        <f t="shared" si="0"/>
        <v>8489011</v>
      </c>
    </row>
    <row r="20" spans="1:4" x14ac:dyDescent="0.25">
      <c r="A20" t="s">
        <v>21</v>
      </c>
      <c r="B20" s="1">
        <v>1575584</v>
      </c>
      <c r="C20" s="1">
        <v>1955555</v>
      </c>
      <c r="D20" s="1">
        <f t="shared" si="0"/>
        <v>3531139</v>
      </c>
    </row>
    <row r="21" spans="1:4" x14ac:dyDescent="0.25">
      <c r="A21" t="s">
        <v>22</v>
      </c>
      <c r="B21" s="1">
        <v>437188</v>
      </c>
      <c r="C21" s="1">
        <v>555797</v>
      </c>
      <c r="D21" s="1">
        <f t="shared" si="0"/>
        <v>992985</v>
      </c>
    </row>
    <row r="22" spans="1:4" x14ac:dyDescent="0.25">
      <c r="A22" t="s">
        <v>23</v>
      </c>
      <c r="B22" s="1">
        <v>91981</v>
      </c>
      <c r="C22" s="1">
        <v>131216</v>
      </c>
      <c r="D22" s="1">
        <f t="shared" si="0"/>
        <v>223197</v>
      </c>
    </row>
    <row r="23" spans="1:4" x14ac:dyDescent="0.25">
      <c r="A23" t="s">
        <v>24</v>
      </c>
      <c r="B23" s="1">
        <v>17241</v>
      </c>
      <c r="C23" s="1">
        <v>30698</v>
      </c>
      <c r="D23" s="1">
        <f t="shared" si="0"/>
        <v>47939</v>
      </c>
    </row>
    <row r="25" spans="1:4" x14ac:dyDescent="0.25">
      <c r="A25" t="s">
        <v>25</v>
      </c>
      <c r="B25" s="3">
        <v>28.43</v>
      </c>
    </row>
    <row r="26" spans="1:4" x14ac:dyDescent="0.25">
      <c r="A26" t="s">
        <v>37</v>
      </c>
      <c r="B26">
        <v>70.42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29" sqref="D29"/>
    </sheetView>
  </sheetViews>
  <sheetFormatPr defaultRowHeight="15" x14ac:dyDescent="0.25"/>
  <cols>
    <col min="3" max="3" width="21" customWidth="1"/>
    <col min="4" max="4" width="20.710937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26</v>
      </c>
      <c r="G2" t="s">
        <v>27</v>
      </c>
    </row>
    <row r="3" spans="1:7" x14ac:dyDescent="0.25">
      <c r="A3" t="s">
        <v>4</v>
      </c>
      <c r="B3" s="1">
        <v>2440373</v>
      </c>
      <c r="C3" s="1">
        <v>2347101</v>
      </c>
      <c r="D3" s="1">
        <f>SUM(B3+C3)</f>
        <v>4787474</v>
      </c>
      <c r="F3" s="4" t="s">
        <v>28</v>
      </c>
      <c r="G3" s="5">
        <v>0</v>
      </c>
    </row>
    <row r="4" spans="1:7" x14ac:dyDescent="0.25">
      <c r="A4" t="s">
        <v>5</v>
      </c>
      <c r="B4" s="1">
        <v>2018657</v>
      </c>
      <c r="C4" s="1">
        <v>1951895</v>
      </c>
      <c r="D4" s="1">
        <f t="shared" ref="D4:D23" si="0">SUM(B4+C4)</f>
        <v>3970552</v>
      </c>
      <c r="F4" s="4" t="s">
        <v>29</v>
      </c>
      <c r="G4" s="5">
        <v>2E-3</v>
      </c>
    </row>
    <row r="5" spans="1:7" x14ac:dyDescent="0.25">
      <c r="A5" t="s">
        <v>6</v>
      </c>
      <c r="B5" s="1">
        <v>1659445</v>
      </c>
      <c r="C5" s="1">
        <v>1606445</v>
      </c>
      <c r="D5" s="1">
        <f t="shared" si="0"/>
        <v>3265890</v>
      </c>
      <c r="F5" s="4" t="s">
        <v>30</v>
      </c>
      <c r="G5" s="5">
        <v>2E-3</v>
      </c>
    </row>
    <row r="6" spans="1:7" x14ac:dyDescent="0.25">
      <c r="A6" t="s">
        <v>7</v>
      </c>
      <c r="B6" s="1">
        <v>1339887</v>
      </c>
      <c r="C6" s="1">
        <v>1295348</v>
      </c>
      <c r="D6" s="1">
        <f t="shared" si="0"/>
        <v>2635235</v>
      </c>
      <c r="F6" s="4" t="s">
        <v>31</v>
      </c>
      <c r="G6" s="5">
        <v>2E-3</v>
      </c>
    </row>
    <row r="7" spans="1:7" x14ac:dyDescent="0.25">
      <c r="A7" t="s">
        <v>8</v>
      </c>
      <c r="B7" s="1">
        <v>1063033</v>
      </c>
      <c r="C7" s="1">
        <v>1023829</v>
      </c>
      <c r="D7" s="1">
        <f t="shared" si="0"/>
        <v>2086862</v>
      </c>
      <c r="F7" s="4" t="s">
        <v>32</v>
      </c>
      <c r="G7">
        <v>4.0000000000000001E-3</v>
      </c>
    </row>
    <row r="8" spans="1:7" x14ac:dyDescent="0.25">
      <c r="A8" t="s">
        <v>9</v>
      </c>
      <c r="B8" s="1">
        <v>830858</v>
      </c>
      <c r="C8" s="1">
        <v>799637</v>
      </c>
      <c r="D8" s="1">
        <f t="shared" si="0"/>
        <v>1630495</v>
      </c>
      <c r="F8" s="4" t="s">
        <v>33</v>
      </c>
      <c r="G8">
        <v>1.2999999999999999E-2</v>
      </c>
    </row>
    <row r="9" spans="1:7" x14ac:dyDescent="0.25">
      <c r="A9" t="s">
        <v>10</v>
      </c>
      <c r="B9" s="1">
        <v>624978</v>
      </c>
      <c r="C9" s="1">
        <v>640930</v>
      </c>
      <c r="D9" s="1">
        <f>SUM(B9+C9)</f>
        <v>1265908</v>
      </c>
      <c r="F9" s="4" t="s">
        <v>34</v>
      </c>
      <c r="G9">
        <v>3.5999999999999997E-2</v>
      </c>
    </row>
    <row r="10" spans="1:7" x14ac:dyDescent="0.25">
      <c r="A10" t="s">
        <v>11</v>
      </c>
      <c r="B10" s="1">
        <v>453448</v>
      </c>
      <c r="C10" s="1">
        <v>539659</v>
      </c>
      <c r="D10" s="1">
        <f t="shared" si="0"/>
        <v>993107</v>
      </c>
      <c r="F10" s="4" t="s">
        <v>35</v>
      </c>
      <c r="G10">
        <v>0.08</v>
      </c>
    </row>
    <row r="11" spans="1:7" x14ac:dyDescent="0.25">
      <c r="A11" t="s">
        <v>12</v>
      </c>
      <c r="B11" s="1">
        <v>397511</v>
      </c>
      <c r="C11" s="1">
        <v>440514</v>
      </c>
      <c r="D11" s="1">
        <f t="shared" si="0"/>
        <v>838025</v>
      </c>
      <c r="F11" s="4" t="s">
        <v>36</v>
      </c>
      <c r="G11">
        <v>0.219</v>
      </c>
    </row>
    <row r="12" spans="1:7" x14ac:dyDescent="0.25">
      <c r="A12" t="s">
        <v>13</v>
      </c>
      <c r="B12" s="1">
        <v>333314</v>
      </c>
      <c r="C12" s="1">
        <v>357355</v>
      </c>
      <c r="D12" s="1">
        <f t="shared" si="0"/>
        <v>690669</v>
      </c>
    </row>
    <row r="13" spans="1:7" x14ac:dyDescent="0.25">
      <c r="A13" t="s">
        <v>14</v>
      </c>
      <c r="B13" s="1">
        <v>265844</v>
      </c>
      <c r="C13" s="1">
        <v>295506</v>
      </c>
      <c r="D13" s="1">
        <f t="shared" si="0"/>
        <v>561350</v>
      </c>
    </row>
    <row r="14" spans="1:7" x14ac:dyDescent="0.25">
      <c r="A14" t="s">
        <v>15</v>
      </c>
      <c r="B14" s="1">
        <v>249047</v>
      </c>
      <c r="C14" s="1">
        <v>236453</v>
      </c>
      <c r="D14" s="1">
        <f t="shared" si="0"/>
        <v>485500</v>
      </c>
    </row>
    <row r="15" spans="1:7" x14ac:dyDescent="0.25">
      <c r="A15" t="s">
        <v>16</v>
      </c>
      <c r="B15" s="1">
        <v>186382</v>
      </c>
      <c r="C15" s="1">
        <v>180762</v>
      </c>
      <c r="D15" s="1">
        <f t="shared" si="0"/>
        <v>367144</v>
      </c>
    </row>
    <row r="16" spans="1:7" x14ac:dyDescent="0.25">
      <c r="A16" t="s">
        <v>17</v>
      </c>
      <c r="B16" s="1">
        <v>145601</v>
      </c>
      <c r="C16" s="1">
        <v>132004</v>
      </c>
      <c r="D16" s="1">
        <f t="shared" si="0"/>
        <v>277605</v>
      </c>
    </row>
    <row r="17" spans="1:4" x14ac:dyDescent="0.25">
      <c r="A17" t="s">
        <v>18</v>
      </c>
      <c r="B17" s="1">
        <v>90932</v>
      </c>
      <c r="C17" s="1">
        <v>98722</v>
      </c>
      <c r="D17" s="1">
        <f t="shared" si="0"/>
        <v>189654</v>
      </c>
    </row>
    <row r="18" spans="1:4" x14ac:dyDescent="0.25">
      <c r="A18" t="s">
        <v>19</v>
      </c>
      <c r="B18" s="1">
        <v>47621</v>
      </c>
      <c r="C18" s="1">
        <v>58684</v>
      </c>
      <c r="D18" s="1">
        <f t="shared" si="0"/>
        <v>106305</v>
      </c>
    </row>
    <row r="19" spans="1:4" x14ac:dyDescent="0.25">
      <c r="A19" t="s">
        <v>20</v>
      </c>
      <c r="B19" s="1">
        <v>17819</v>
      </c>
      <c r="C19" s="1">
        <v>24109</v>
      </c>
      <c r="D19" s="1">
        <f t="shared" si="0"/>
        <v>41928</v>
      </c>
    </row>
    <row r="20" spans="1:4" x14ac:dyDescent="0.25">
      <c r="A20" t="s">
        <v>21</v>
      </c>
      <c r="B20" s="1">
        <v>4680</v>
      </c>
      <c r="C20" s="1">
        <v>6464</v>
      </c>
      <c r="D20" s="1">
        <f t="shared" si="0"/>
        <v>11144</v>
      </c>
    </row>
    <row r="21" spans="1:4" x14ac:dyDescent="0.25">
      <c r="A21" t="s">
        <v>22</v>
      </c>
      <c r="B21" s="1">
        <v>687</v>
      </c>
      <c r="C21" s="1">
        <v>974</v>
      </c>
      <c r="D21" s="1">
        <f t="shared" si="0"/>
        <v>1661</v>
      </c>
    </row>
    <row r="22" spans="1:4" x14ac:dyDescent="0.25">
      <c r="A22" t="s">
        <v>23</v>
      </c>
      <c r="B22" s="1">
        <v>47</v>
      </c>
      <c r="C22" s="1">
        <v>77</v>
      </c>
      <c r="D22" s="1">
        <f t="shared" si="0"/>
        <v>124</v>
      </c>
    </row>
    <row r="23" spans="1:4" x14ac:dyDescent="0.25">
      <c r="A23" t="s">
        <v>24</v>
      </c>
      <c r="B23" s="1">
        <v>1</v>
      </c>
      <c r="C23" s="1">
        <v>3</v>
      </c>
      <c r="D23" s="1">
        <f t="shared" si="0"/>
        <v>4</v>
      </c>
    </row>
    <row r="25" spans="1:4" x14ac:dyDescent="0.25">
      <c r="A25" t="s">
        <v>25</v>
      </c>
      <c r="B25" s="2">
        <v>15.15</v>
      </c>
    </row>
    <row r="26" spans="1:4" x14ac:dyDescent="0.25">
      <c r="A26" t="s">
        <v>37</v>
      </c>
      <c r="B26">
        <v>63.622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32" sqref="C32"/>
    </sheetView>
  </sheetViews>
  <sheetFormatPr defaultRowHeight="15" x14ac:dyDescent="0.25"/>
  <cols>
    <col min="3" max="3" width="21.85546875" customWidth="1"/>
    <col min="4" max="4" width="19.570312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26</v>
      </c>
      <c r="G2" t="s">
        <v>27</v>
      </c>
    </row>
    <row r="3" spans="1:7" x14ac:dyDescent="0.25">
      <c r="A3" t="s">
        <v>4</v>
      </c>
      <c r="B3" s="1">
        <v>7404646</v>
      </c>
      <c r="C3" s="1">
        <v>7070447</v>
      </c>
      <c r="D3" s="1">
        <f>SUM(B3+C3)</f>
        <v>14475093</v>
      </c>
      <c r="F3" s="4" t="s">
        <v>28</v>
      </c>
      <c r="G3" s="5">
        <v>0</v>
      </c>
    </row>
    <row r="4" spans="1:7" x14ac:dyDescent="0.25">
      <c r="A4" t="s">
        <v>5</v>
      </c>
      <c r="B4" s="1">
        <v>7464840</v>
      </c>
      <c r="C4" s="1">
        <v>7136977</v>
      </c>
      <c r="D4" s="1">
        <f t="shared" ref="D4:D23" si="0">SUM(B4+C4)</f>
        <v>14601817</v>
      </c>
      <c r="F4" s="4" t="s">
        <v>29</v>
      </c>
      <c r="G4" s="5">
        <v>2E-3</v>
      </c>
    </row>
    <row r="5" spans="1:7" x14ac:dyDescent="0.25">
      <c r="A5" t="s">
        <v>6</v>
      </c>
      <c r="B5" s="1">
        <v>7623386</v>
      </c>
      <c r="C5" s="1">
        <v>7319056</v>
      </c>
      <c r="D5" s="1">
        <f t="shared" si="0"/>
        <v>14942442</v>
      </c>
      <c r="F5" s="4" t="s">
        <v>30</v>
      </c>
      <c r="G5" s="5">
        <v>2E-3</v>
      </c>
    </row>
    <row r="6" spans="1:7" x14ac:dyDescent="0.25">
      <c r="A6" t="s">
        <v>7</v>
      </c>
      <c r="B6" s="1">
        <v>8253309.9999999991</v>
      </c>
      <c r="C6" s="1">
        <v>7964694</v>
      </c>
      <c r="D6" s="1">
        <f t="shared" si="0"/>
        <v>16218004</v>
      </c>
      <c r="F6" s="4" t="s">
        <v>31</v>
      </c>
      <c r="G6" s="5">
        <v>2E-3</v>
      </c>
    </row>
    <row r="7" spans="1:7" x14ac:dyDescent="0.25">
      <c r="A7" t="s">
        <v>8</v>
      </c>
      <c r="B7" s="1">
        <v>8685557</v>
      </c>
      <c r="C7" s="1">
        <v>8466492</v>
      </c>
      <c r="D7" s="1">
        <f t="shared" si="0"/>
        <v>17152049</v>
      </c>
      <c r="F7" s="4" t="s">
        <v>32</v>
      </c>
      <c r="G7">
        <v>4.0000000000000001E-3</v>
      </c>
    </row>
    <row r="8" spans="1:7" x14ac:dyDescent="0.25">
      <c r="A8" t="s">
        <v>9</v>
      </c>
      <c r="B8" s="1">
        <v>8534004</v>
      </c>
      <c r="C8" s="1">
        <v>8418590</v>
      </c>
      <c r="D8" s="1">
        <f t="shared" si="0"/>
        <v>16952594</v>
      </c>
      <c r="F8" s="4" t="s">
        <v>33</v>
      </c>
      <c r="G8">
        <v>1.2999999999999999E-2</v>
      </c>
    </row>
    <row r="9" spans="1:7" x14ac:dyDescent="0.25">
      <c r="A9" t="s">
        <v>10</v>
      </c>
      <c r="B9" s="1">
        <v>8571684</v>
      </c>
      <c r="C9" s="1">
        <v>8576223</v>
      </c>
      <c r="D9" s="1">
        <f>SUM(B9+C9)</f>
        <v>17147907</v>
      </c>
      <c r="F9" s="4" t="s">
        <v>34</v>
      </c>
      <c r="G9">
        <v>3.5999999999999997E-2</v>
      </c>
    </row>
    <row r="10" spans="1:7" x14ac:dyDescent="0.25">
      <c r="A10" t="s">
        <v>11</v>
      </c>
      <c r="B10" s="1">
        <v>8593722</v>
      </c>
      <c r="C10" s="1">
        <v>8735133</v>
      </c>
      <c r="D10" s="1">
        <f t="shared" si="0"/>
        <v>17328855</v>
      </c>
      <c r="F10" s="4" t="s">
        <v>35</v>
      </c>
      <c r="G10">
        <v>0.08</v>
      </c>
    </row>
    <row r="11" spans="1:7" x14ac:dyDescent="0.25">
      <c r="A11" t="s">
        <v>12</v>
      </c>
      <c r="B11" s="1">
        <v>7704528</v>
      </c>
      <c r="C11" s="1">
        <v>7956785</v>
      </c>
      <c r="D11" s="1">
        <f t="shared" si="0"/>
        <v>15661313</v>
      </c>
      <c r="F11" s="4" t="s">
        <v>36</v>
      </c>
      <c r="G11">
        <v>0.219</v>
      </c>
    </row>
    <row r="12" spans="1:7" x14ac:dyDescent="0.25">
      <c r="A12" t="s">
        <v>13</v>
      </c>
      <c r="B12" s="1">
        <v>6721639</v>
      </c>
      <c r="C12" s="1">
        <v>7079054</v>
      </c>
      <c r="D12" s="1">
        <f t="shared" si="0"/>
        <v>13800693</v>
      </c>
    </row>
    <row r="13" spans="1:7" x14ac:dyDescent="0.25">
      <c r="A13" t="s">
        <v>14</v>
      </c>
      <c r="B13" s="1">
        <v>6170933</v>
      </c>
      <c r="C13" s="1">
        <v>6651999</v>
      </c>
      <c r="D13" s="1">
        <f t="shared" si="0"/>
        <v>12822932</v>
      </c>
    </row>
    <row r="14" spans="1:7" x14ac:dyDescent="0.25">
      <c r="A14" t="s">
        <v>15</v>
      </c>
      <c r="B14" s="1">
        <v>5508456</v>
      </c>
      <c r="C14" s="1">
        <v>6089814</v>
      </c>
      <c r="D14" s="1">
        <f t="shared" si="0"/>
        <v>11598270</v>
      </c>
    </row>
    <row r="15" spans="1:7" x14ac:dyDescent="0.25">
      <c r="A15" t="s">
        <v>16</v>
      </c>
      <c r="B15" s="1">
        <v>4423280</v>
      </c>
      <c r="C15" s="1">
        <v>5044879</v>
      </c>
      <c r="D15" s="1">
        <f t="shared" si="0"/>
        <v>9468159</v>
      </c>
    </row>
    <row r="16" spans="1:7" x14ac:dyDescent="0.25">
      <c r="A16" t="s">
        <v>17</v>
      </c>
      <c r="B16" s="1">
        <v>3394482</v>
      </c>
      <c r="C16" s="1">
        <v>4034221</v>
      </c>
      <c r="D16" s="1">
        <f t="shared" si="0"/>
        <v>7428703</v>
      </c>
    </row>
    <row r="17" spans="1:4" x14ac:dyDescent="0.25">
      <c r="A17" t="s">
        <v>18</v>
      </c>
      <c r="B17" s="1">
        <v>2351464</v>
      </c>
      <c r="C17" s="1">
        <v>2957955</v>
      </c>
      <c r="D17" s="1">
        <f t="shared" si="0"/>
        <v>5309419</v>
      </c>
    </row>
    <row r="18" spans="1:4" x14ac:dyDescent="0.25">
      <c r="A18" t="s">
        <v>19</v>
      </c>
      <c r="B18" s="1">
        <v>1480939</v>
      </c>
      <c r="C18" s="1">
        <v>2011193</v>
      </c>
      <c r="D18" s="1">
        <f t="shared" si="0"/>
        <v>3492132</v>
      </c>
    </row>
    <row r="19" spans="1:4" x14ac:dyDescent="0.25">
      <c r="A19" t="s">
        <v>20</v>
      </c>
      <c r="B19" s="1">
        <v>921508</v>
      </c>
      <c r="C19" s="1">
        <v>1395700</v>
      </c>
      <c r="D19" s="1">
        <f t="shared" si="0"/>
        <v>2317208</v>
      </c>
    </row>
    <row r="20" spans="1:4" x14ac:dyDescent="0.25">
      <c r="A20" t="s">
        <v>21</v>
      </c>
      <c r="B20" s="1">
        <v>423007</v>
      </c>
      <c r="C20" s="1">
        <v>752233</v>
      </c>
      <c r="D20" s="1">
        <f t="shared" si="0"/>
        <v>1175240</v>
      </c>
    </row>
    <row r="21" spans="1:4" x14ac:dyDescent="0.25">
      <c r="A21" t="s">
        <v>22</v>
      </c>
      <c r="B21" s="1">
        <v>161001</v>
      </c>
      <c r="C21" s="1">
        <v>349826</v>
      </c>
      <c r="D21" s="1">
        <f t="shared" si="0"/>
        <v>510827</v>
      </c>
    </row>
    <row r="22" spans="1:4" x14ac:dyDescent="0.25">
      <c r="A22" t="s">
        <v>23</v>
      </c>
      <c r="B22" s="1">
        <v>37722</v>
      </c>
      <c r="C22" s="1">
        <v>96880</v>
      </c>
      <c r="D22" s="1">
        <f t="shared" si="0"/>
        <v>134602</v>
      </c>
    </row>
    <row r="23" spans="1:4" x14ac:dyDescent="0.25">
      <c r="A23" t="s">
        <v>24</v>
      </c>
      <c r="B23" s="1">
        <v>5675</v>
      </c>
      <c r="C23" s="1">
        <v>15475</v>
      </c>
      <c r="D23" s="1">
        <f t="shared" si="0"/>
        <v>21150</v>
      </c>
    </row>
    <row r="25" spans="1:4" x14ac:dyDescent="0.25">
      <c r="A25" t="s">
        <v>25</v>
      </c>
      <c r="B25" s="2">
        <v>33.479999999999997</v>
      </c>
    </row>
    <row r="26" spans="1:4" x14ac:dyDescent="0.25">
      <c r="A26" t="s">
        <v>37</v>
      </c>
      <c r="B26">
        <v>76.569999999999993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6" sqref="B26"/>
    </sheetView>
  </sheetViews>
  <sheetFormatPr defaultRowHeight="15" x14ac:dyDescent="0.25"/>
  <cols>
    <col min="3" max="3" width="22.5703125" customWidth="1"/>
    <col min="4" max="4" width="21.4257812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26</v>
      </c>
      <c r="G2" t="s">
        <v>27</v>
      </c>
    </row>
    <row r="3" spans="1:7" x14ac:dyDescent="0.25">
      <c r="A3" t="s">
        <v>4</v>
      </c>
      <c r="B3" s="1">
        <v>6528609</v>
      </c>
      <c r="C3" s="1">
        <v>6168603</v>
      </c>
      <c r="D3" s="1">
        <f>SUM(B3+C3)</f>
        <v>12697212</v>
      </c>
      <c r="F3" s="4" t="s">
        <v>28</v>
      </c>
      <c r="G3" s="5">
        <v>0</v>
      </c>
    </row>
    <row r="4" spans="1:7" x14ac:dyDescent="0.25">
      <c r="A4" t="s">
        <v>5</v>
      </c>
      <c r="B4" s="1">
        <v>6354802</v>
      </c>
      <c r="C4" s="1">
        <v>5976526</v>
      </c>
      <c r="D4" s="1">
        <f t="shared" ref="D4:D23" si="0">SUM(B4+C4)</f>
        <v>12331328</v>
      </c>
      <c r="F4" s="4" t="s">
        <v>29</v>
      </c>
      <c r="G4" s="5">
        <v>2E-3</v>
      </c>
    </row>
    <row r="5" spans="1:7" x14ac:dyDescent="0.25">
      <c r="A5" t="s">
        <v>6</v>
      </c>
      <c r="B5" s="1">
        <v>4985998</v>
      </c>
      <c r="C5" s="1">
        <v>4698341</v>
      </c>
      <c r="D5" s="1">
        <f t="shared" si="0"/>
        <v>9684339</v>
      </c>
      <c r="F5" s="4" t="s">
        <v>30</v>
      </c>
      <c r="G5" s="5">
        <v>2E-3</v>
      </c>
    </row>
    <row r="6" spans="1:7" x14ac:dyDescent="0.25">
      <c r="A6" t="s">
        <v>7</v>
      </c>
      <c r="B6" s="1">
        <v>4475741</v>
      </c>
      <c r="C6" s="1">
        <v>4225351</v>
      </c>
      <c r="D6" s="1">
        <f t="shared" si="0"/>
        <v>8701092</v>
      </c>
      <c r="F6" s="4" t="s">
        <v>31</v>
      </c>
      <c r="G6" s="5">
        <v>2E-3</v>
      </c>
    </row>
    <row r="7" spans="1:7" x14ac:dyDescent="0.25">
      <c r="A7" t="s">
        <v>8</v>
      </c>
      <c r="B7" s="1">
        <v>4311277</v>
      </c>
      <c r="C7" s="1">
        <v>4105318</v>
      </c>
      <c r="D7" s="1">
        <f t="shared" si="0"/>
        <v>8416595</v>
      </c>
      <c r="F7" s="4" t="s">
        <v>32</v>
      </c>
      <c r="G7">
        <v>4.0000000000000001E-3</v>
      </c>
    </row>
    <row r="8" spans="1:7" x14ac:dyDescent="0.25">
      <c r="A8" t="s">
        <v>9</v>
      </c>
      <c r="B8" s="1">
        <v>4096307</v>
      </c>
      <c r="C8" s="1">
        <v>3998228</v>
      </c>
      <c r="D8" s="1">
        <f t="shared" si="0"/>
        <v>8094535</v>
      </c>
      <c r="F8" s="4" t="s">
        <v>33</v>
      </c>
      <c r="G8">
        <v>1.2999999999999999E-2</v>
      </c>
    </row>
    <row r="9" spans="1:7" x14ac:dyDescent="0.25">
      <c r="A9" t="s">
        <v>10</v>
      </c>
      <c r="B9" s="1">
        <v>4065995</v>
      </c>
      <c r="C9" s="1">
        <v>3999180</v>
      </c>
      <c r="D9" s="1">
        <f>SUM(B9+C9)</f>
        <v>8065175</v>
      </c>
      <c r="F9" s="4" t="s">
        <v>34</v>
      </c>
      <c r="G9">
        <v>3.5999999999999997E-2</v>
      </c>
    </row>
    <row r="10" spans="1:7" x14ac:dyDescent="0.25">
      <c r="A10" t="s">
        <v>11</v>
      </c>
      <c r="B10" s="1">
        <v>3621128</v>
      </c>
      <c r="C10" s="1">
        <v>3512046</v>
      </c>
      <c r="D10" s="1">
        <f t="shared" si="0"/>
        <v>7133174</v>
      </c>
      <c r="F10" s="4" t="s">
        <v>35</v>
      </c>
      <c r="G10">
        <v>0.08</v>
      </c>
    </row>
    <row r="11" spans="1:7" x14ac:dyDescent="0.25">
      <c r="A11" t="s">
        <v>12</v>
      </c>
      <c r="B11" s="1">
        <v>3061179</v>
      </c>
      <c r="C11" s="1">
        <v>2979326</v>
      </c>
      <c r="D11" s="1">
        <f t="shared" si="0"/>
        <v>6040505</v>
      </c>
      <c r="F11" s="4" t="s">
        <v>36</v>
      </c>
      <c r="G11">
        <v>0.219</v>
      </c>
    </row>
    <row r="12" spans="1:7" x14ac:dyDescent="0.25">
      <c r="A12" t="s">
        <v>13</v>
      </c>
      <c r="B12" s="1">
        <v>2426734</v>
      </c>
      <c r="C12" s="1">
        <v>2481363</v>
      </c>
      <c r="D12" s="1">
        <f t="shared" si="0"/>
        <v>4908097</v>
      </c>
    </row>
    <row r="13" spans="1:7" x14ac:dyDescent="0.25">
      <c r="A13" t="s">
        <v>14</v>
      </c>
      <c r="B13" s="1">
        <v>2069527.9999999998</v>
      </c>
      <c r="C13" s="1">
        <v>2143707</v>
      </c>
      <c r="D13" s="1">
        <f t="shared" si="0"/>
        <v>4213235</v>
      </c>
    </row>
    <row r="14" spans="1:7" x14ac:dyDescent="0.25">
      <c r="A14" t="s">
        <v>15</v>
      </c>
      <c r="B14" s="1">
        <v>1803211</v>
      </c>
      <c r="C14" s="1">
        <v>1828446</v>
      </c>
      <c r="D14" s="1">
        <f t="shared" si="0"/>
        <v>3631657</v>
      </c>
    </row>
    <row r="15" spans="1:7" x14ac:dyDescent="0.25">
      <c r="A15" t="s">
        <v>16</v>
      </c>
      <c r="B15" s="1">
        <v>1451809</v>
      </c>
      <c r="C15" s="1">
        <v>1509506</v>
      </c>
      <c r="D15" s="1">
        <f t="shared" si="0"/>
        <v>2961315</v>
      </c>
    </row>
    <row r="16" spans="1:7" x14ac:dyDescent="0.25">
      <c r="A16" t="s">
        <v>17</v>
      </c>
      <c r="B16" s="1">
        <v>1040463</v>
      </c>
      <c r="C16" s="1">
        <v>1120879</v>
      </c>
      <c r="D16" s="1">
        <f t="shared" si="0"/>
        <v>2161342</v>
      </c>
    </row>
    <row r="17" spans="1:4" x14ac:dyDescent="0.25">
      <c r="A17" t="s">
        <v>18</v>
      </c>
      <c r="B17" s="1">
        <v>757873</v>
      </c>
      <c r="C17" s="1">
        <v>907746</v>
      </c>
      <c r="D17" s="1">
        <f t="shared" si="0"/>
        <v>1665619</v>
      </c>
    </row>
    <row r="18" spans="1:4" x14ac:dyDescent="0.25">
      <c r="A18" t="s">
        <v>19</v>
      </c>
      <c r="B18" s="1">
        <v>365017</v>
      </c>
      <c r="C18" s="1">
        <v>500344</v>
      </c>
      <c r="D18" s="1">
        <f t="shared" si="0"/>
        <v>865361</v>
      </c>
    </row>
    <row r="19" spans="1:4" x14ac:dyDescent="0.25">
      <c r="A19" t="s">
        <v>20</v>
      </c>
      <c r="B19" s="1">
        <v>192660</v>
      </c>
      <c r="C19" s="1">
        <v>291316</v>
      </c>
      <c r="D19" s="1">
        <f t="shared" si="0"/>
        <v>483976</v>
      </c>
    </row>
    <row r="20" spans="1:4" x14ac:dyDescent="0.25">
      <c r="A20" t="s">
        <v>21</v>
      </c>
      <c r="B20" s="1">
        <v>74666</v>
      </c>
      <c r="C20" s="1">
        <v>134929</v>
      </c>
      <c r="D20" s="1">
        <f t="shared" si="0"/>
        <v>209595</v>
      </c>
    </row>
    <row r="21" spans="1:4" x14ac:dyDescent="0.25">
      <c r="A21" t="s">
        <v>22</v>
      </c>
      <c r="B21" s="1">
        <v>17328</v>
      </c>
      <c r="C21" s="1">
        <v>41672</v>
      </c>
      <c r="D21" s="1">
        <f t="shared" si="0"/>
        <v>59000</v>
      </c>
    </row>
    <row r="22" spans="1:4" x14ac:dyDescent="0.25">
      <c r="A22" t="s">
        <v>23</v>
      </c>
      <c r="B22" s="1">
        <v>2358</v>
      </c>
      <c r="C22" s="1">
        <v>7926</v>
      </c>
      <c r="D22" s="1">
        <f t="shared" si="0"/>
        <v>10284</v>
      </c>
    </row>
    <row r="23" spans="1:4" x14ac:dyDescent="0.25">
      <c r="A23" t="s">
        <v>24</v>
      </c>
      <c r="B23" s="1">
        <v>179</v>
      </c>
      <c r="C23" s="1">
        <v>788</v>
      </c>
      <c r="D23" s="1">
        <f t="shared" si="0"/>
        <v>967</v>
      </c>
    </row>
    <row r="25" spans="1:4" x14ac:dyDescent="0.25">
      <c r="A25" t="s">
        <v>25</v>
      </c>
      <c r="B25" s="2">
        <v>24.61</v>
      </c>
    </row>
    <row r="26" spans="1:4" x14ac:dyDescent="0.25">
      <c r="A26" t="s">
        <v>37</v>
      </c>
      <c r="B26">
        <v>72.540000000000006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29" sqref="D29"/>
    </sheetView>
  </sheetViews>
  <sheetFormatPr defaultRowHeight="15" x14ac:dyDescent="0.25"/>
  <cols>
    <col min="2" max="2" width="14.5703125" customWidth="1"/>
    <col min="3" max="3" width="23.42578125" customWidth="1"/>
    <col min="4" max="4" width="21.2851562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26</v>
      </c>
      <c r="G2" t="s">
        <v>27</v>
      </c>
    </row>
    <row r="3" spans="1:7" x14ac:dyDescent="0.25">
      <c r="A3" t="s">
        <v>4</v>
      </c>
      <c r="B3" s="1">
        <v>14509296</v>
      </c>
      <c r="C3" s="1">
        <v>13453556</v>
      </c>
      <c r="D3" s="1">
        <f>SUM(B3+C3)</f>
        <v>27962852</v>
      </c>
      <c r="F3" s="4" t="s">
        <v>28</v>
      </c>
      <c r="G3" s="5">
        <v>0</v>
      </c>
    </row>
    <row r="4" spans="1:7" x14ac:dyDescent="0.25">
      <c r="A4" t="s">
        <v>5</v>
      </c>
      <c r="B4" s="1">
        <v>13226191</v>
      </c>
      <c r="C4" s="1">
        <v>12273189</v>
      </c>
      <c r="D4" s="1">
        <f t="shared" ref="D4:D23" si="0">SUM(B4+C4)</f>
        <v>25499380</v>
      </c>
      <c r="F4" s="4" t="s">
        <v>29</v>
      </c>
      <c r="G4" s="5">
        <v>2E-3</v>
      </c>
    </row>
    <row r="5" spans="1:7" x14ac:dyDescent="0.25">
      <c r="A5" t="s">
        <v>6</v>
      </c>
      <c r="B5" s="1">
        <v>12154761</v>
      </c>
      <c r="C5" s="1">
        <v>11296757</v>
      </c>
      <c r="D5" s="1">
        <f t="shared" si="0"/>
        <v>23451518</v>
      </c>
      <c r="F5" s="4" t="s">
        <v>30</v>
      </c>
      <c r="G5" s="5">
        <v>2E-3</v>
      </c>
    </row>
    <row r="6" spans="1:7" x14ac:dyDescent="0.25">
      <c r="A6" t="s">
        <v>7</v>
      </c>
      <c r="B6" s="1">
        <v>11443015</v>
      </c>
      <c r="C6" s="1">
        <v>10532903</v>
      </c>
      <c r="D6" s="1">
        <f t="shared" si="0"/>
        <v>21975918</v>
      </c>
      <c r="F6" s="4" t="s">
        <v>31</v>
      </c>
      <c r="G6" s="5">
        <v>2E-3</v>
      </c>
    </row>
    <row r="7" spans="1:7" x14ac:dyDescent="0.25">
      <c r="A7" t="s">
        <v>8</v>
      </c>
      <c r="B7" s="1">
        <v>10741968</v>
      </c>
      <c r="C7" s="1">
        <v>10030306</v>
      </c>
      <c r="D7" s="1">
        <f t="shared" si="0"/>
        <v>20772274</v>
      </c>
      <c r="F7" s="4" t="s">
        <v>32</v>
      </c>
      <c r="G7">
        <v>4.0000000000000001E-3</v>
      </c>
    </row>
    <row r="8" spans="1:7" x14ac:dyDescent="0.25">
      <c r="A8" t="s">
        <v>9</v>
      </c>
      <c r="B8" s="1">
        <v>9820991</v>
      </c>
      <c r="C8" s="1">
        <v>9337097</v>
      </c>
      <c r="D8" s="1">
        <f t="shared" si="0"/>
        <v>19158088</v>
      </c>
      <c r="F8" s="4" t="s">
        <v>33</v>
      </c>
      <c r="G8">
        <v>1.2999999999999999E-2</v>
      </c>
    </row>
    <row r="9" spans="1:7" x14ac:dyDescent="0.25">
      <c r="A9" t="s">
        <v>10</v>
      </c>
      <c r="B9" s="1">
        <v>8597168</v>
      </c>
      <c r="C9" s="1">
        <v>8221159</v>
      </c>
      <c r="D9" s="1">
        <f>SUM(B9+C9)</f>
        <v>16818327</v>
      </c>
      <c r="F9" s="4" t="s">
        <v>34</v>
      </c>
      <c r="G9">
        <v>3.5999999999999997E-2</v>
      </c>
    </row>
    <row r="10" spans="1:7" x14ac:dyDescent="0.25">
      <c r="A10" t="s">
        <v>11</v>
      </c>
      <c r="B10" s="1">
        <v>7144302</v>
      </c>
      <c r="C10" s="1">
        <v>6853394</v>
      </c>
      <c r="D10" s="1">
        <f t="shared" si="0"/>
        <v>13997696</v>
      </c>
      <c r="F10" s="4" t="s">
        <v>35</v>
      </c>
      <c r="G10">
        <v>0.08</v>
      </c>
    </row>
    <row r="11" spans="1:7" x14ac:dyDescent="0.25">
      <c r="A11" t="s">
        <v>12</v>
      </c>
      <c r="B11" s="1">
        <v>5922918</v>
      </c>
      <c r="C11" s="1">
        <v>5692604</v>
      </c>
      <c r="D11" s="1">
        <f t="shared" si="0"/>
        <v>11615522</v>
      </c>
      <c r="F11" s="4" t="s">
        <v>36</v>
      </c>
      <c r="G11">
        <v>0.219</v>
      </c>
    </row>
    <row r="12" spans="1:7" x14ac:dyDescent="0.25">
      <c r="A12" t="s">
        <v>13</v>
      </c>
      <c r="B12" s="1">
        <v>4905180</v>
      </c>
      <c r="C12" s="1">
        <v>4728045</v>
      </c>
      <c r="D12" s="1">
        <f t="shared" si="0"/>
        <v>9633225</v>
      </c>
    </row>
    <row r="13" spans="1:7" x14ac:dyDescent="0.25">
      <c r="A13" t="s">
        <v>14</v>
      </c>
      <c r="B13" s="1">
        <v>4176689.9999999995</v>
      </c>
      <c r="C13" s="1">
        <v>4054023</v>
      </c>
      <c r="D13" s="1">
        <f t="shared" si="0"/>
        <v>8230713</v>
      </c>
    </row>
    <row r="14" spans="1:7" x14ac:dyDescent="0.25">
      <c r="A14" t="s">
        <v>15</v>
      </c>
      <c r="B14" s="1">
        <v>3485956</v>
      </c>
      <c r="C14" s="1">
        <v>3405944</v>
      </c>
      <c r="D14" s="1">
        <f t="shared" si="0"/>
        <v>6891900</v>
      </c>
    </row>
    <row r="15" spans="1:7" x14ac:dyDescent="0.25">
      <c r="A15" t="s">
        <v>16</v>
      </c>
      <c r="B15" s="1">
        <v>2666009</v>
      </c>
      <c r="C15" s="1">
        <v>2613081</v>
      </c>
      <c r="D15" s="1">
        <f t="shared" si="0"/>
        <v>5279090</v>
      </c>
    </row>
    <row r="16" spans="1:7" x14ac:dyDescent="0.25">
      <c r="A16" t="s">
        <v>17</v>
      </c>
      <c r="B16" s="1">
        <v>1821463</v>
      </c>
      <c r="C16" s="1">
        <v>1801861</v>
      </c>
      <c r="D16" s="1">
        <f t="shared" si="0"/>
        <v>3623324</v>
      </c>
    </row>
    <row r="17" spans="1:4" x14ac:dyDescent="0.25">
      <c r="A17" t="s">
        <v>18</v>
      </c>
      <c r="B17" s="1">
        <v>1372079</v>
      </c>
      <c r="C17" s="1">
        <v>1333665</v>
      </c>
      <c r="D17" s="1">
        <f t="shared" si="0"/>
        <v>2705744</v>
      </c>
    </row>
    <row r="18" spans="1:4" x14ac:dyDescent="0.25">
      <c r="A18" t="s">
        <v>19</v>
      </c>
      <c r="B18" s="1">
        <v>939571</v>
      </c>
      <c r="C18" s="1">
        <v>913614</v>
      </c>
      <c r="D18" s="1">
        <f t="shared" si="0"/>
        <v>1853185</v>
      </c>
    </row>
    <row r="19" spans="1:4" x14ac:dyDescent="0.25">
      <c r="A19" t="s">
        <v>20</v>
      </c>
      <c r="B19" s="1">
        <v>494894</v>
      </c>
      <c r="C19" s="1">
        <v>466969</v>
      </c>
      <c r="D19" s="1">
        <f t="shared" si="0"/>
        <v>961863</v>
      </c>
    </row>
    <row r="20" spans="1:4" x14ac:dyDescent="0.25">
      <c r="A20" t="s">
        <v>21</v>
      </c>
      <c r="B20" s="1">
        <v>193109</v>
      </c>
      <c r="C20" s="1">
        <v>171740</v>
      </c>
      <c r="D20" s="1">
        <f t="shared" si="0"/>
        <v>364849</v>
      </c>
    </row>
    <row r="21" spans="1:4" x14ac:dyDescent="0.25">
      <c r="A21" t="s">
        <v>22</v>
      </c>
      <c r="B21" s="1">
        <v>48962</v>
      </c>
      <c r="C21" s="1">
        <v>36341</v>
      </c>
      <c r="D21" s="1">
        <f t="shared" si="0"/>
        <v>85303</v>
      </c>
    </row>
    <row r="22" spans="1:4" x14ac:dyDescent="0.25">
      <c r="A22" t="s">
        <v>23</v>
      </c>
      <c r="B22" s="1">
        <v>6911</v>
      </c>
      <c r="C22" s="1">
        <v>3809</v>
      </c>
      <c r="D22" s="1">
        <f t="shared" si="0"/>
        <v>10720</v>
      </c>
    </row>
    <row r="23" spans="1:4" x14ac:dyDescent="0.25">
      <c r="A23" t="s">
        <v>24</v>
      </c>
      <c r="B23" s="1">
        <v>573</v>
      </c>
      <c r="C23" s="1">
        <v>267</v>
      </c>
      <c r="D23" s="1">
        <f t="shared" si="0"/>
        <v>840</v>
      </c>
    </row>
    <row r="25" spans="1:4" x14ac:dyDescent="0.25">
      <c r="A25" t="s">
        <v>25</v>
      </c>
      <c r="B25" s="2">
        <v>22.78</v>
      </c>
    </row>
    <row r="26" spans="1:4" x14ac:dyDescent="0.25">
      <c r="A26" t="s">
        <v>37</v>
      </c>
      <c r="B26">
        <v>67.790000000000006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26" sqref="D26"/>
    </sheetView>
  </sheetViews>
  <sheetFormatPr defaultRowHeight="15" x14ac:dyDescent="0.25"/>
  <cols>
    <col min="2" max="2" width="12.42578125" customWidth="1"/>
    <col min="3" max="3" width="22.42578125" customWidth="1"/>
    <col min="4" max="4" width="22.8554687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26</v>
      </c>
      <c r="G2" t="s">
        <v>27</v>
      </c>
    </row>
    <row r="3" spans="1:7" x14ac:dyDescent="0.25">
      <c r="A3" t="s">
        <v>4</v>
      </c>
      <c r="B3" s="1">
        <v>12092736</v>
      </c>
      <c r="C3" s="1">
        <v>11565560</v>
      </c>
      <c r="D3" s="1">
        <f>SUM(B3+C3)</f>
        <v>23658296</v>
      </c>
      <c r="F3" s="4" t="s">
        <v>28</v>
      </c>
      <c r="G3" s="5">
        <v>0</v>
      </c>
    </row>
    <row r="4" spans="1:7" x14ac:dyDescent="0.25">
      <c r="A4" t="s">
        <v>5</v>
      </c>
      <c r="B4" s="1">
        <v>12411280</v>
      </c>
      <c r="C4" s="1">
        <v>11886870</v>
      </c>
      <c r="D4" s="1">
        <f t="shared" ref="D4:D23" si="0">SUM(B4+C4)</f>
        <v>24298150</v>
      </c>
      <c r="F4" s="4" t="s">
        <v>29</v>
      </c>
      <c r="G4" s="5">
        <v>2E-3</v>
      </c>
    </row>
    <row r="5" spans="1:7" x14ac:dyDescent="0.25">
      <c r="A5" t="s">
        <v>6</v>
      </c>
      <c r="B5" s="1">
        <v>11809874</v>
      </c>
      <c r="C5" s="1">
        <v>11174785</v>
      </c>
      <c r="D5" s="1">
        <f t="shared" si="0"/>
        <v>22984659</v>
      </c>
      <c r="F5" s="4" t="s">
        <v>30</v>
      </c>
      <c r="G5" s="5">
        <v>2E-3</v>
      </c>
    </row>
    <row r="6" spans="1:7" x14ac:dyDescent="0.25">
      <c r="A6" t="s">
        <v>7</v>
      </c>
      <c r="B6" s="1">
        <v>12008052</v>
      </c>
      <c r="C6" s="1">
        <v>11310294</v>
      </c>
      <c r="D6" s="1">
        <f t="shared" si="0"/>
        <v>23318346</v>
      </c>
      <c r="F6" s="4" t="s">
        <v>31</v>
      </c>
      <c r="G6" s="5">
        <v>2E-3</v>
      </c>
    </row>
    <row r="7" spans="1:7" x14ac:dyDescent="0.25">
      <c r="A7" t="s">
        <v>8</v>
      </c>
      <c r="B7" s="1">
        <v>11625762</v>
      </c>
      <c r="C7" s="1">
        <v>11027508</v>
      </c>
      <c r="D7" s="1">
        <f t="shared" si="0"/>
        <v>22653270</v>
      </c>
      <c r="F7" s="4" t="s">
        <v>32</v>
      </c>
      <c r="G7">
        <v>4.0000000000000001E-3</v>
      </c>
    </row>
    <row r="8" spans="1:7" x14ac:dyDescent="0.25">
      <c r="A8" t="s">
        <v>9</v>
      </c>
      <c r="B8" s="1">
        <v>10640126</v>
      </c>
      <c r="C8" s="1">
        <v>10278030</v>
      </c>
      <c r="D8" s="1">
        <f t="shared" si="0"/>
        <v>20918156</v>
      </c>
      <c r="F8" s="4" t="s">
        <v>33</v>
      </c>
      <c r="G8">
        <v>1.2999999999999999E-2</v>
      </c>
    </row>
    <row r="9" spans="1:7" x14ac:dyDescent="0.25">
      <c r="A9" t="s">
        <v>10</v>
      </c>
      <c r="B9" s="1">
        <v>9955229</v>
      </c>
      <c r="C9" s="1">
        <v>10018019</v>
      </c>
      <c r="D9" s="1">
        <f>SUM(B9+C9)</f>
        <v>19973248</v>
      </c>
      <c r="F9" s="4" t="s">
        <v>34</v>
      </c>
      <c r="G9">
        <v>3.5999999999999997E-2</v>
      </c>
    </row>
    <row r="10" spans="1:7" x14ac:dyDescent="0.25">
      <c r="A10" t="s">
        <v>11</v>
      </c>
      <c r="B10" s="1">
        <v>10590213</v>
      </c>
      <c r="C10" s="1">
        <v>10603161</v>
      </c>
      <c r="D10" s="1">
        <f t="shared" si="0"/>
        <v>21193374</v>
      </c>
      <c r="F10" s="4" t="s">
        <v>35</v>
      </c>
      <c r="G10">
        <v>0.08</v>
      </c>
    </row>
    <row r="11" spans="1:7" x14ac:dyDescent="0.25">
      <c r="A11" t="s">
        <v>12</v>
      </c>
      <c r="B11" s="1">
        <v>9893522</v>
      </c>
      <c r="C11" s="1">
        <v>9787218</v>
      </c>
      <c r="D11" s="1">
        <f t="shared" si="0"/>
        <v>19680740</v>
      </c>
      <c r="F11" s="4" t="s">
        <v>36</v>
      </c>
      <c r="G11">
        <v>0.219</v>
      </c>
    </row>
    <row r="12" spans="1:7" x14ac:dyDescent="0.25">
      <c r="A12" t="s">
        <v>13</v>
      </c>
      <c r="B12" s="1">
        <v>9169094</v>
      </c>
      <c r="C12" s="1">
        <v>8996891</v>
      </c>
      <c r="D12" s="1">
        <f t="shared" si="0"/>
        <v>18165985</v>
      </c>
    </row>
    <row r="13" spans="1:7" x14ac:dyDescent="0.25">
      <c r="A13" t="s">
        <v>14</v>
      </c>
      <c r="B13" s="1">
        <v>8007935</v>
      </c>
      <c r="C13" s="1">
        <v>7947047</v>
      </c>
      <c r="D13" s="1">
        <f t="shared" si="0"/>
        <v>15954982</v>
      </c>
    </row>
    <row r="14" spans="1:7" x14ac:dyDescent="0.25">
      <c r="A14" t="s">
        <v>15</v>
      </c>
      <c r="B14" s="1">
        <v>6540189</v>
      </c>
      <c r="C14" s="1">
        <v>6659928</v>
      </c>
      <c r="D14" s="1">
        <f t="shared" si="0"/>
        <v>13200117</v>
      </c>
    </row>
    <row r="15" spans="1:7" x14ac:dyDescent="0.25">
      <c r="A15" t="s">
        <v>16</v>
      </c>
      <c r="B15" s="1">
        <v>5149357</v>
      </c>
      <c r="C15" s="1">
        <v>5245489</v>
      </c>
      <c r="D15" s="1">
        <f t="shared" si="0"/>
        <v>10394846</v>
      </c>
    </row>
    <row r="16" spans="1:7" x14ac:dyDescent="0.25">
      <c r="A16" t="s">
        <v>17</v>
      </c>
      <c r="B16" s="1">
        <v>3560471</v>
      </c>
      <c r="C16" s="1">
        <v>3575894</v>
      </c>
      <c r="D16" s="1">
        <f t="shared" si="0"/>
        <v>7136365</v>
      </c>
    </row>
    <row r="17" spans="1:4" x14ac:dyDescent="0.25">
      <c r="A17" t="s">
        <v>18</v>
      </c>
      <c r="B17" s="1">
        <v>2092054.9999999998</v>
      </c>
      <c r="C17" s="1">
        <v>2525488</v>
      </c>
      <c r="D17" s="1">
        <f t="shared" si="0"/>
        <v>4617543</v>
      </c>
    </row>
    <row r="18" spans="1:4" x14ac:dyDescent="0.25">
      <c r="A18" t="s">
        <v>19</v>
      </c>
      <c r="B18" s="1">
        <v>1271922</v>
      </c>
      <c r="C18" s="1">
        <v>1685010</v>
      </c>
      <c r="D18" s="1">
        <f t="shared" si="0"/>
        <v>2956932</v>
      </c>
    </row>
    <row r="19" spans="1:4" x14ac:dyDescent="0.25">
      <c r="A19" t="s">
        <v>20</v>
      </c>
      <c r="B19" s="1">
        <v>629423</v>
      </c>
      <c r="C19" s="1">
        <v>1002254</v>
      </c>
      <c r="D19" s="1">
        <f t="shared" si="0"/>
        <v>1631677</v>
      </c>
    </row>
    <row r="20" spans="1:4" x14ac:dyDescent="0.25">
      <c r="A20" t="s">
        <v>21</v>
      </c>
      <c r="B20" s="1">
        <v>208338</v>
      </c>
      <c r="C20" s="1">
        <v>384796</v>
      </c>
      <c r="D20" s="1">
        <f t="shared" si="0"/>
        <v>593134</v>
      </c>
    </row>
    <row r="21" spans="1:4" x14ac:dyDescent="0.25">
      <c r="A21" t="s">
        <v>22</v>
      </c>
      <c r="B21" s="1">
        <v>55562</v>
      </c>
      <c r="C21" s="1">
        <v>113431</v>
      </c>
      <c r="D21" s="1">
        <f t="shared" si="0"/>
        <v>168993</v>
      </c>
    </row>
    <row r="22" spans="1:4" x14ac:dyDescent="0.25">
      <c r="A22" t="s">
        <v>23</v>
      </c>
      <c r="B22" s="1">
        <v>6347</v>
      </c>
      <c r="C22" s="1">
        <v>16898</v>
      </c>
      <c r="D22" s="1">
        <f t="shared" si="0"/>
        <v>23245</v>
      </c>
    </row>
    <row r="23" spans="1:4" x14ac:dyDescent="0.25">
      <c r="A23" t="s">
        <v>24</v>
      </c>
      <c r="B23" s="1">
        <v>374</v>
      </c>
      <c r="C23" s="1">
        <v>1189</v>
      </c>
      <c r="D23" s="1">
        <f t="shared" si="0"/>
        <v>1563</v>
      </c>
    </row>
    <row r="25" spans="1:4" x14ac:dyDescent="0.25">
      <c r="A25" t="s">
        <v>25</v>
      </c>
      <c r="B25" s="2">
        <v>29.74</v>
      </c>
    </row>
    <row r="26" spans="1:4" x14ac:dyDescent="0.25">
      <c r="A26" t="s">
        <v>37</v>
      </c>
      <c r="B26">
        <v>72.319999999999993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China</vt:lpstr>
      <vt:lpstr>Italy</vt:lpstr>
      <vt:lpstr>US</vt:lpstr>
      <vt:lpstr>India</vt:lpstr>
      <vt:lpstr>Niger</vt:lpstr>
      <vt:lpstr>Brazil</vt:lpstr>
      <vt:lpstr>Egypt</vt:lpstr>
      <vt:lpstr>Pakistan</vt:lpstr>
      <vt:lpstr>Indonesia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2020-03-28T17:49:35Z</dcterms:modified>
</cp:coreProperties>
</file>