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RDIMCI TESİS VE MAKİNA LİSTES" sheetId="1" r:id="rId4"/>
    <sheet state="visible" name="SPRAY DRYER,LER" sheetId="2" r:id="rId5"/>
    <sheet state="visible" name="MASSE HAZIRLAMA BÖLÜMÜ" sheetId="3" r:id="rId6"/>
    <sheet state="visible" name="SIR HAZIRLAMA BÖLÜMÜ" sheetId="4" r:id="rId7"/>
    <sheet state="visible" name="ŞEKİLLENDİRME BÖLÜMÜ" sheetId="5" r:id="rId8"/>
    <sheet state="visible" name="FIRINLAR BÖLÜMÜ" sheetId="6" r:id="rId9"/>
    <sheet state="visible" name="SIRLAMA BÖLÜMÜ" sheetId="7" r:id="rId10"/>
    <sheet state="visible" name="KALİTE KONTROL BÖLÜMÜ" sheetId="8" r:id="rId11"/>
    <sheet state="visible" name="PAKETLEME VE SEVKİYAT BÖLÜMLERİ" sheetId="9" r:id="rId12"/>
    <sheet state="visible" name="MODELHANE VE TEKSİR BÖLÜMÜ" sheetId="10" r:id="rId13"/>
    <sheet state="visible" name="ARGE-LABORATUVAR PROSES KONTROL" sheetId="11" r:id="rId14"/>
  </sheets>
  <definedNames/>
  <calcPr/>
</workbook>
</file>

<file path=xl/sharedStrings.xml><?xml version="1.0" encoding="utf-8"?>
<sst xmlns="http://schemas.openxmlformats.org/spreadsheetml/2006/main" count="560" uniqueCount="176">
  <si>
    <t>MF CEZAYİR SERAMİK FABRİKASI MALİYET ÇALIŞMASI.</t>
  </si>
  <si>
    <t>SIRA NO</t>
  </si>
  <si>
    <t>YARDIMCI TESİSLER VE MAKİNA LİSTESİ</t>
  </si>
  <si>
    <t>Miktar</t>
  </si>
  <si>
    <t>Birim</t>
  </si>
  <si>
    <t>KW</t>
  </si>
  <si>
    <t>Yerli / İthal</t>
  </si>
  <si>
    <t>Fiyat</t>
  </si>
  <si>
    <t>Toplam</t>
  </si>
  <si>
    <t>TRAFO HÜCRE TİPİ 2000 KVA</t>
  </si>
  <si>
    <t>Adet</t>
  </si>
  <si>
    <t>Y</t>
  </si>
  <si>
    <t>ANA PANO - TAHLİ PANOLAR - KOMPANZASYON - AYDINLATMA</t>
  </si>
  <si>
    <t>JENERATÖR KOMPLE TESİS İÇİN 500 KVA</t>
  </si>
  <si>
    <t xml:space="preserve">KOMPRESÖR 132KW, 90 KW DEĞİŞKEN DEBİLİ, 3m3 HAVA TANKI </t>
  </si>
  <si>
    <t>Tk.</t>
  </si>
  <si>
    <t>DOĞALGAZ İSTASYONU ÇİFT ÇIKIŞLI 600 m3/h ,1;BARLIK</t>
  </si>
  <si>
    <t>İŞLETME SU DEPOSU 1000 m3 LÜK 6 BAR POMPALI SİSTEMLİ</t>
  </si>
  <si>
    <t>ÇÖKTÜRME HAVUZLARI VE FİLTERPRES SİSTEMİ                                         3X5X4 METRE 4 ADET POMPALI OLACAK. 500*500 40 PLAKALI PPB 30 POMPALI</t>
  </si>
  <si>
    <t>KOMPLE HAVA , SU , DOĞAL GAZ, YANGIN TESİSATI VE ELEKTRİK TESİSATI</t>
  </si>
  <si>
    <t>KOMPLE HAVALANDIRMA SİSTEMİ EVERATİV SOĞUTUCULAR</t>
  </si>
  <si>
    <t>KOMPLE TOZSUZLAŞTIRMA SİSTEMİ ,JET FİLTRE 25000m3Lük,BORULAMASI</t>
  </si>
  <si>
    <t>İŞLETME ROBOTİK JET FİLTRE 2000 m3'Lük</t>
  </si>
  <si>
    <t>KANTAR 16Mt. 80 TON'luk</t>
  </si>
  <si>
    <t>ELEKTRİKLİ FORKLİFT EG30</t>
  </si>
  <si>
    <t>İ</t>
  </si>
  <si>
    <t>YÜKLEME RAMPASI 10 TON'luk HİDROLİK</t>
  </si>
  <si>
    <t xml:space="preserve">KAMARA ve YANGIN ALARM SİSTEMİ; İŞLET ,İDARİ BİNA ve FABRİKA ÇEVRESİ </t>
  </si>
  <si>
    <t>FABRİKA ÜRETİM ALANI; Boy:127.5 mt., En:80 mt.,Yükseklik:7 mt. ÇELİK KONSTR.</t>
  </si>
  <si>
    <t>FABRİKA SIR HAZIRLAM; Boy:22.5 mt., En:24 mt., Yükseklik:10 mt. ÇELİK KONST.</t>
  </si>
  <si>
    <t>FABRİKA HAMMADDE HAZ; Boy:22.5 mt.,En:36.5 mt.,Yükseklik:10 mt. ÇELİK KON</t>
  </si>
  <si>
    <t>FABRİKA İDARİ BİNA BETONARME ; Boy:80 mt:, En:12 mt:, Yükseklik 10 mt. 3Katlı</t>
  </si>
  <si>
    <t>379 KW</t>
  </si>
  <si>
    <t>TOPLAM</t>
  </si>
  <si>
    <t>SPRAY DRYER KIRMIZI ve SERAMİK GRANÜLÜ HAZ.MAK. LİST.</t>
  </si>
  <si>
    <t>SPRAY DRYER 2000 KG/h KAPASİTELİ</t>
  </si>
  <si>
    <t>SPRAY DRYER ÇAMUR HAVUZLARI 10 m3 LÜK SEKİZGEN YERALTI</t>
  </si>
  <si>
    <t>SPRAY DRYER ÇAMUR HAVUZU 5 m3 LÜK SEKİZGEN PASLANMAZ</t>
  </si>
  <si>
    <t>SPRAY DRYER SU ISITMA VE BAĞLAYICI TANKI 2 m3 LÜK PASLANMAZ</t>
  </si>
  <si>
    <t>SPRAY DRYER ÇAMUR YAVAŞ KARIŞTIRICI YER ALTI 25 m3 LÜK 12 d/d</t>
  </si>
  <si>
    <t>ÇAMUR POMPASI PPB-30   6m3/h KAPASİTELİ</t>
  </si>
  <si>
    <t>ÇAMUR ELEĞİ ÇAP 1200 LÜK ÇİFT KATLI PASLANMAZ</t>
  </si>
  <si>
    <t>ALÜMİNYUM DİKDÖRTGEN ELEK 650*900 ÇİFT KATLI</t>
  </si>
  <si>
    <t>SPRAY DRYER GRNÜL STOK BUNKERİ 5 m3 LÜK</t>
  </si>
  <si>
    <t>SPRAY DRYER GRANÜL KONVEYÖR BANTI CEPLİ YAKLAŞIK 7,5 M</t>
  </si>
  <si>
    <t xml:space="preserve"> AKÜLÜ  İSTİF TRANSPALETİ LİNDE L16</t>
  </si>
  <si>
    <t>ÇAMUR SİRKÜLASYON POMPALARI ALÜMİNYUM GÖVDE 2" DİYAFRAMLI</t>
  </si>
  <si>
    <t>SPRAY DRYER ANA PANOSU ODASI İÇİN KLİMA 24000 LİK</t>
  </si>
  <si>
    <t>GRANÜL STOK PALETİ METAL 800*1200mm STARBETO LU</t>
  </si>
  <si>
    <t xml:space="preserve">TRANSPALET 3 TONLUK </t>
  </si>
  <si>
    <t>YER ALTI HIZLI ve YAVAŞ KARIŞTICI ANGRAJLARI</t>
  </si>
  <si>
    <t>BASINÇLI YIKAMA MAKİNASI  ROTTES</t>
  </si>
  <si>
    <t>KÖPRÜLÜ TAVAN VİNÇİ 3TON'Luk</t>
  </si>
  <si>
    <t>485KW</t>
  </si>
  <si>
    <t>KIRMIZI ve SERAMİK ÇAMURU HAZIRLAMA MAKİNA LİSTESİ.</t>
  </si>
  <si>
    <t>TARTIMLI PASLANMAZ VİBRO BESLEYİCİLİ BUNKER 10 m3 LÜK</t>
  </si>
  <si>
    <t>TARTIMLI BUNKER BESLEME BANTI.Z BANT ÇEPLİ</t>
  </si>
  <si>
    <t>ÇAMUR HAZIRLAMA MİKSERİ SEKİZGEN 10 m3 LÜK 30 KW 1000 d/d YERALTI</t>
  </si>
  <si>
    <t>ÇAMUR STOK HAVUZLARI 25 m3 LÜK YER ALTI 5,5 KW YUVARLAK</t>
  </si>
  <si>
    <t>ÇAMUR ELEĞİ ÇAP 1000 LİK ÇİFT KATLI PASLANMAZ</t>
  </si>
  <si>
    <t>ALÜMİNA TUĞLALI DEĞİRMEN 5 m3 LÜK  ( KURU )</t>
  </si>
  <si>
    <t>ÇAMUR ELEME ELEĞİ ÇAP 1000 ÇİFT KATLI PASLANMAZ MIKN. POMPA ARABALI</t>
  </si>
  <si>
    <t>ÇAMUR SİRKÜLASYON POMPASI ALÜMİNYUM GÖVDE 2" DİYAFRAMLI</t>
  </si>
  <si>
    <t>ÇAMUR SİRKÜLASYON POMPASI ALÜMİNYUM GÖVDE 3" DİYAFRAMLI</t>
  </si>
  <si>
    <t xml:space="preserve">FİLTERPRES 630 x 630 LÜK POLİÜRETAN 60 PLAKALI </t>
  </si>
  <si>
    <t>FİLTERPRES POMPASI PPB-30   6 m3 LÜK KAPASİTELİ</t>
  </si>
  <si>
    <t>PASLANMAZ VAKUM PRES ÇAP 200 LİK VAKUM POMPALI</t>
  </si>
  <si>
    <t>PASLANMAZ VAKUM PRES ÇAP 350 LİK VAKUM POMPALI</t>
  </si>
  <si>
    <t>PASLANMAZ VAKUM PRES ÇAP 500' LÜK VAKUM POMPALI</t>
  </si>
  <si>
    <t xml:space="preserve">SUCUK ÇAMUR VE KEK STOK PALETİ METAL 800*1200 mm </t>
  </si>
  <si>
    <t>366 KW</t>
  </si>
  <si>
    <t>OPAK ve TRANSPARAN SIR HAZIRLAMA MAK.LİST.</t>
  </si>
  <si>
    <t>TARTIMLI PASLANMAZ VİBRO BESLEYİCİLİ BUNKER 5 m3 LÜK</t>
  </si>
  <si>
    <t>TARTIMLI BUNKER BESLEME BANTI ÇEPLİ Z TİP</t>
  </si>
  <si>
    <t>SIR STOK HAVUZLARI PASLANMAZ 10 m3 LÜK 3 KW 16 d/d, ŞASELİ</t>
  </si>
  <si>
    <t>SIR ELEME VE SİRKÜLASYON POMPALARI ALÜMİNYUM GÖVDE 2" DİYAFRAMLI</t>
  </si>
  <si>
    <t>SIR MIKNTIS SİSTEMİ OTOMATİK VE YARI OTOMATİK</t>
  </si>
  <si>
    <t>SIR ELEME ELEĞİ ÇAP 1000 ÇİFT KATLI PASLANMAZ</t>
  </si>
  <si>
    <t>SIR ELEME ELEĞİ ÇAP 1000 ÇİFT KATLI PASLANMAZ MIKN. POMPA ARABALI</t>
  </si>
  <si>
    <t xml:space="preserve">ALÜMİNA TUĞLALI DEĞİRMEN 2 m3 LÜK </t>
  </si>
  <si>
    <t>SIR ELEĞİ PASLANMAZ DİKDÖRTGEN</t>
  </si>
  <si>
    <t>RENKLİ SIR TAŞIMA KÜVETİ PASLANMAZ 500 LT LİK 1" POMPALI</t>
  </si>
  <si>
    <t>ASANSÖRLÜ PASLANMAZ KARIŞTIRICI. 1.000 LT.</t>
  </si>
  <si>
    <t>ASANSÖRLÜ PASLANMAZ KARIŞTIRICI 300 LT.</t>
  </si>
  <si>
    <t>ALÜMİNA BİLYA ÇAP: 20 mm  ve ÇAP:50 mm Arası</t>
  </si>
  <si>
    <t>TON</t>
  </si>
  <si>
    <t>RENKLİ SIR KAZANLARI PASLANAMZ  KARIŞTIRICILI 500 Lt.  16 d/d</t>
  </si>
  <si>
    <t>116 KW</t>
  </si>
  <si>
    <t>ŞEKİLLENDİRME BÖLÜMÜ MAKİNA LİSTESİ</t>
  </si>
  <si>
    <t>KURU PRES 1.400 TONLUK</t>
  </si>
  <si>
    <t>KURU PRES 400 TONLUK</t>
  </si>
  <si>
    <t>KURU PRES ÇIKIŞ KURUTMASI  3000 mm x 12.600mm ,300 *C'lik</t>
  </si>
  <si>
    <t>TELEFERİK SİSTEMİ 250 SEPETLİ 892 x 1200 x 1500 mm Sepet ölçülü</t>
  </si>
  <si>
    <t>Takım</t>
  </si>
  <si>
    <t>MEKANİK RUTUŞ MAKİNASI</t>
  </si>
  <si>
    <t>ÇAMUR KESME ve ŞEKİLLENDİRME BANTLI. 600 x 3000 mm ÖLÇÜSÜNDE</t>
  </si>
  <si>
    <t xml:space="preserve">RAM PRES BÜYÜK TABLALI 800 x 1000 mm </t>
  </si>
  <si>
    <t xml:space="preserve">RAM PRES ORTA TABLALI 500 x 500 mm </t>
  </si>
  <si>
    <t xml:space="preserve">LE KURUTMA 60 BEŞİKLİ OTOMATİK SİSTEMLİ, ISI ÜRETİMLİ </t>
  </si>
  <si>
    <t>TALAŞ ARABALARI DAMPERLİ PASLANMAZ (TOPLAM İŞLETMEYE)</t>
  </si>
  <si>
    <t>ÜRÜN MAMÜL ARABASI 892 x 1200 x 1500 mm TEKERLİ</t>
  </si>
  <si>
    <t>SERAMİK KESİM MAKİNASI ÇOKLU 500'LİK.</t>
  </si>
  <si>
    <t>SERAMİK KESİM MAKİNASI ÇOKLU 650'LİK.</t>
  </si>
  <si>
    <t xml:space="preserve"> BİSKÜVİ STOK RAFI AMBAR RAFI 1050*2700*5600</t>
  </si>
  <si>
    <t>FABRİKA İÇİ TEMİZLEME SÜPÜRGESİ ( SULU TİP ) ŞARZLI</t>
  </si>
  <si>
    <t>150,5KW</t>
  </si>
  <si>
    <t>FIRINLAR  ve MAMÜL KURUTMA MAKİNA LİSTESİ.</t>
  </si>
  <si>
    <t>ROLLER FIRIN 1250 *C YAN TRANFER BANTLI OTOMATİK  50 mt.</t>
  </si>
  <si>
    <t xml:space="preserve">ROLLER FIRIN REFRAKTÖR Ü OSİC PLATE 10 x 400 x 500 mm </t>
  </si>
  <si>
    <t>DOGALGAZLI KAMARA FIRINI 5m3 LÜK ÇİFT  ARABALI 1250 *C lik. 5 m3 'lük</t>
  </si>
  <si>
    <t>KAMARA FIRIN REFRAKTÖRÜ.CERAMİC EXTRUDED PLATE 25x400x500 mm</t>
  </si>
  <si>
    <t>KAMARA FIRIN PLAKA RAF AYAĞI MUHTALİF ÖLÇÜLERDE</t>
  </si>
  <si>
    <t xml:space="preserve">KUMLAMA MAKİNASI TEK HÜCRELİ </t>
  </si>
  <si>
    <t>ASTAR MAKİNASI ve KABİNİ KOMPLE</t>
  </si>
  <si>
    <t xml:space="preserve"> REFRAKTÖR STOK RAFI AMBAR RAFI 1050*2700*5600</t>
  </si>
  <si>
    <t>118KW</t>
  </si>
  <si>
    <t>SIRLAMA BÖLÜMÜ MAKİNA LİSTESİ.</t>
  </si>
  <si>
    <t>BALERİN SIRLAMA MAKİNASI 29 BOMSELİ PASLANMAZ AİRLES POMPALI</t>
  </si>
  <si>
    <t>OTOMATİK BOMSELİ SPRAY  SIRLAMA  MAKİNASI ALT SİLME  BANTLARI 4 METRE</t>
  </si>
  <si>
    <t>OTOMATİK SPRAY ve DİSKLİ HASIR BANTLI SIRLAM MAKİNASI. BANTLI</t>
  </si>
  <si>
    <t>SIR KÜVETİ 500 LT KARIŞTIRICILI , POMPALI VE ELEKLİ</t>
  </si>
  <si>
    <t>SIRLAMA BÖLÜMÜ ÜRÜN STOK ARABALARI ETRAFI KAPALI</t>
  </si>
  <si>
    <t>SIRLAMA BÖLÜMÜ HASSAS TERAZİ 0,02 GR HASSASİYET</t>
  </si>
  <si>
    <t>DİJİTAL MAKİNA K-700S / 240 MASTER</t>
  </si>
  <si>
    <t>DİJİTAL MAKİNA İÇİN KLİMA 24000'lik</t>
  </si>
  <si>
    <t>TİTANYUM KAPLAMA MAKİNASI</t>
  </si>
  <si>
    <t>SIRLAMA BÖLÜMÜ SIRLAMA BANTLARI 12' mt.lik</t>
  </si>
  <si>
    <t>62KW</t>
  </si>
  <si>
    <t>KALİTE KONTROL BÖLÜMÜ MAKİNA LİSTESİ.</t>
  </si>
  <si>
    <t>DİK ÜRÜN TAŞLAMA EL TEZGAHLARI ÇAP 400, 300 VE 200 LÜK</t>
  </si>
  <si>
    <t xml:space="preserve">KALİTE KONTROL MASALARI 1000 x 3000 x 800 mm </t>
  </si>
  <si>
    <t>KALİTE KONTROL ÜNİTESİ  AMBAR RAFI 1050*2700*5600 mm</t>
  </si>
  <si>
    <t>4,5KW</t>
  </si>
  <si>
    <t>PAKETLEME VE SEVKİYAT BÖLÜMÜ MAKİNA LİSTESİ.</t>
  </si>
  <si>
    <t>YARI OTOMATİK SRİNG MAKİNASI</t>
  </si>
  <si>
    <t>PALAET SARMA LOBEER STREÇ MAKİNASI X SERİSİ</t>
  </si>
  <si>
    <t>PAKETLEME ÜRÜN VE KOLİ RAFI 1050*2700*5600</t>
  </si>
  <si>
    <t>ALT DAMGA TAMPON MAKİNASI PRİNT 135 mm</t>
  </si>
  <si>
    <t>FİLELEME MAKİNASI 20mt.</t>
  </si>
  <si>
    <t>20KW</t>
  </si>
  <si>
    <t>MODELHANE ve RAM PRES KALIP HAZIR. BÖLÜMÜ MAKİNA LİST.</t>
  </si>
  <si>
    <t>MODELCİ TORNASI</t>
  </si>
  <si>
    <t>RAM PRES ALÇİ KARIŞTIRMA MİKSERİ</t>
  </si>
  <si>
    <t>ALÇI STOK VE BESLEME SİSTEMİ ( BUNKER, HELEZON VB. )</t>
  </si>
  <si>
    <t>MODELCİ EL ALETLERİ</t>
  </si>
  <si>
    <t>3D YAZICI 200*200, 400*400</t>
  </si>
  <si>
    <t>MODELHANE BÖLÜMÜ RAF 1050*2700*5500</t>
  </si>
  <si>
    <t>Ara</t>
  </si>
  <si>
    <t>RAM PRES KALIP HAZIRLAMA PLEYTİ</t>
  </si>
  <si>
    <t>RAM PRES KALIPLARI</t>
  </si>
  <si>
    <t>KURU PRES KALIPLARI</t>
  </si>
  <si>
    <t>AKÜLÜ İSTİF MAKİNASI LİNDE L16</t>
  </si>
  <si>
    <t>31KW</t>
  </si>
  <si>
    <t>ARGE- LABORATUVAR ve PROSES BÖLÜMÜ MAK.LİSTESİ.</t>
  </si>
  <si>
    <t>TİTREŞİMLİ ELEK ve ELEK SETİ</t>
  </si>
  <si>
    <t>NEM TAYİN CİHAZI</t>
  </si>
  <si>
    <t>LABORATUVAR YÜKSEK SICAKLIK FIRINI 1750 'C</t>
  </si>
  <si>
    <t>ETÜV FIRINI</t>
  </si>
  <si>
    <t>BİLYALI DEĞİRMEN 10KG'LIK</t>
  </si>
  <si>
    <t>BİLYALI DEĞİRMEN 50KG'LIK</t>
  </si>
  <si>
    <t>LABORATUVAR TİPİ FİLTERPRES</t>
  </si>
  <si>
    <t>HİDROLİK PRES ve KALIPLARI 150 TONLUK</t>
  </si>
  <si>
    <t>MİKSER 10KGLIK</t>
  </si>
  <si>
    <t>MİKSER 50KGLIK</t>
  </si>
  <si>
    <t>HASSAS TERAZİ  0,0001 HASSASİYET 100GR'LIK</t>
  </si>
  <si>
    <t>HASSAS TERAZİ  0,001 HASSASİYET 500GR'LIK</t>
  </si>
  <si>
    <t>HASSAS TERAZİ  0,01 HASSASİYET 3KG'LIK</t>
  </si>
  <si>
    <t>y</t>
  </si>
  <si>
    <t>MUKAVEMET TEST CİHAZI</t>
  </si>
  <si>
    <t>OTOMATTİK SPRAY KABİNİ SULU</t>
  </si>
  <si>
    <t>A</t>
  </si>
  <si>
    <t>DİJİTAL KUMPAS 200mmlik</t>
  </si>
  <si>
    <t>DİJİTAL KUMPAS 500mmlik</t>
  </si>
  <si>
    <t>YÜZEY AŞINMA CİHAZI</t>
  </si>
  <si>
    <t xml:space="preserve">LABORATUVAR JET DEĞİRMENİ ÇİFTLİ </t>
  </si>
  <si>
    <t>26KW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</si>
</sst>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407];[Red]#,##0.00\ [$€-407]"/>
  </numFmts>
  <fonts count="7">
    <font>
      <sz val="11.0"/>
      <color/>
      <name val="Arial"/>
      <scheme val="minor"/>
    </font>
    <font>
      <b/>
      <sz val="12.0"/>
      <color/>
      <name val="Arial"/>
    </font>
    <font/>
    <font>
      <sz val="12.0"/>
      <color/>
      <name val="Arial"/>
    </font>
    <font>
      <b/>
      <sz val="14.0"/>
      <color/>
      <name val="Arial"/>
    </font>
    <font>
      <sz val="11.0"/>
      <color/>
      <name val="Arial"/>
    </font>
    <font>
      <sz val="14.0"/>
      <color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vertical="center"/>
    </xf>
    <xf borderId="5" fillId="0" fontId="3" numFmtId="0" xfId="0" applyAlignment="1" applyBorder="1" applyFont="1">
      <alignment horizontal="center" vertical="center"/>
    </xf>
    <xf borderId="5" fillId="0" fontId="3" numFmtId="164" xfId="0" applyAlignment="1" applyBorder="1" applyFont="1" applyNumberFormat="1">
      <alignment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vertical="center"/>
    </xf>
    <xf borderId="7" fillId="0" fontId="2" numFmtId="0" xfId="0" applyBorder="1" applyFont="1"/>
    <xf borderId="5" fillId="0" fontId="3" numFmtId="164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right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8" fillId="0" fontId="3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vertical="center"/>
    </xf>
    <xf borderId="0" fillId="0" fontId="3" numFmtId="0" xfId="0" applyAlignment="1" applyFont="1">
      <alignment horizontal="center"/>
    </xf>
    <xf borderId="4" fillId="0" fontId="1" numFmtId="0" xfId="0" applyAlignment="1" applyBorder="1" applyFont="1">
      <alignment vertical="center"/>
    </xf>
    <xf borderId="4" fillId="0" fontId="3" numFmtId="164" xfId="0" applyAlignment="1" applyBorder="1" applyFont="1" applyNumberFormat="1">
      <alignment vertical="top"/>
    </xf>
    <xf borderId="4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horizontal="right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right" vertical="center"/>
    </xf>
    <xf borderId="2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right" vertical="center"/>
    </xf>
    <xf borderId="4" fillId="0" fontId="3" numFmtId="164" xfId="0" applyAlignment="1" applyBorder="1" applyFont="1" applyNumberFormat="1">
      <alignment horizontal="right" vertical="top"/>
    </xf>
    <xf borderId="4" fillId="0" fontId="4" numFmtId="164" xfId="0" applyAlignment="1" applyBorder="1" applyFont="1" applyNumberFormat="1">
      <alignment horizontal="center" vertical="center"/>
    </xf>
    <xf borderId="4" fillId="0" fontId="4" numFmtId="164" xfId="0" applyAlignment="1" applyBorder="1" applyFont="1" applyNumberFormat="1">
      <alignment vertical="top"/>
    </xf>
    <xf borderId="4" fillId="0" fontId="5" numFmtId="0" xfId="0" applyAlignment="1" applyBorder="1" applyFont="1">
      <alignment vertical="center"/>
    </xf>
    <xf borderId="4" fillId="0" fontId="3" numFmtId="0" xfId="0" applyAlignment="1" applyBorder="1" applyFont="1">
      <alignment shrinkToFit="0" vertical="center" wrapText="1"/>
    </xf>
    <xf borderId="0" fillId="0" fontId="3" numFmtId="164" xfId="0" applyFont="1" applyNumberFormat="1"/>
    <xf borderId="4" fillId="0" fontId="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1" numFmtId="164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horizontal="center" vertical="center"/>
    </xf>
    <xf borderId="4" fillId="0" fontId="6" numFmtId="164" xfId="0" applyAlignment="1" applyBorder="1" applyFont="1" applyNumberFormat="1">
      <alignment vertical="center"/>
    </xf>
    <xf borderId="4" fillId="0" fontId="6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vertical="center"/>
    </xf>
    <xf borderId="3" fillId="0" fontId="3" numFmtId="0" xfId="0" applyAlignment="1" applyBorder="1" applyFont="1">
      <alignment horizontal="left" vertical="center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4.0"/>
    <col customWidth="1" min="3" max="3" width="6.75"/>
    <col customWidth="1" hidden="1" min="4" max="4" width="2.25"/>
    <col customWidth="1" min="5" max="5" width="8.25"/>
    <col customWidth="1" min="6" max="6" width="9.0"/>
    <col customWidth="1" min="7" max="7" width="12.88"/>
    <col customWidth="1" min="8" max="8" width="15.88"/>
    <col customWidth="1" min="9" max="9" width="17.63"/>
    <col customWidth="1" min="10" max="11" width="6.63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</row>
    <row r="2" ht="27.75" customHeight="1">
      <c r="A2" s="5" t="s">
        <v>1</v>
      </c>
      <c r="B2" s="6" t="s">
        <v>2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9</v>
      </c>
      <c r="C3" s="9">
        <v>1.0</v>
      </c>
      <c r="D3" s="3"/>
      <c r="E3" s="7" t="s">
        <v>10</v>
      </c>
      <c r="F3" s="7"/>
      <c r="G3" s="7" t="s">
        <v>11</v>
      </c>
      <c r="H3" s="10"/>
      <c r="I3" s="10" t="str">
        <f t="shared" ref="I3:I8" si="1">H3*C3</f>
        <v>0.00 €</v>
      </c>
      <c r="J3" s="4"/>
      <c r="K3" s="4"/>
    </row>
    <row r="4" ht="22.5" customHeight="1">
      <c r="A4" s="7">
        <v>2.0</v>
      </c>
      <c r="B4" s="8" t="s">
        <v>12</v>
      </c>
      <c r="C4" s="9">
        <v>1.0</v>
      </c>
      <c r="D4" s="3"/>
      <c r="E4" s="7" t="s">
        <v>10</v>
      </c>
      <c r="F4" s="7">
        <v>10.0</v>
      </c>
      <c r="G4" s="7" t="s">
        <v>11</v>
      </c>
      <c r="H4" s="10"/>
      <c r="I4" s="10" t="str">
        <f t="shared" si="1"/>
        <v>0.00 €</v>
      </c>
      <c r="J4" s="4"/>
      <c r="K4" s="4"/>
    </row>
    <row r="5" ht="22.5" customHeight="1">
      <c r="A5" s="7">
        <v>3.0</v>
      </c>
      <c r="B5" s="8" t="s">
        <v>13</v>
      </c>
      <c r="C5" s="9">
        <v>1.0</v>
      </c>
      <c r="D5" s="3"/>
      <c r="E5" s="7" t="s">
        <v>10</v>
      </c>
      <c r="F5" s="7"/>
      <c r="G5" s="7" t="s">
        <v>11</v>
      </c>
      <c r="H5" s="10">
        <v>50000.0</v>
      </c>
      <c r="I5" s="10" t="str">
        <f t="shared" si="1"/>
        <v>50,000.00 €</v>
      </c>
      <c r="J5" s="4"/>
      <c r="K5" s="4"/>
    </row>
    <row r="6" ht="22.5" customHeight="1">
      <c r="A6" s="7">
        <v>4.0</v>
      </c>
      <c r="B6" s="8" t="s">
        <v>14</v>
      </c>
      <c r="C6" s="9">
        <v>2.0</v>
      </c>
      <c r="D6" s="3"/>
      <c r="E6" s="7" t="s">
        <v>15</v>
      </c>
      <c r="F6" s="7">
        <v>222.0</v>
      </c>
      <c r="G6" s="7" t="s">
        <v>11</v>
      </c>
      <c r="H6" s="10">
        <v>52500.0</v>
      </c>
      <c r="I6" s="10" t="str">
        <f t="shared" si="1"/>
        <v>105,000.00 €</v>
      </c>
      <c r="J6" s="4"/>
      <c r="K6" s="4"/>
    </row>
    <row r="7" ht="22.5" customHeight="1">
      <c r="A7" s="7">
        <v>5.0</v>
      </c>
      <c r="B7" s="8" t="s">
        <v>16</v>
      </c>
      <c r="C7" s="9">
        <v>1.0</v>
      </c>
      <c r="D7" s="3"/>
      <c r="E7" s="7" t="s">
        <v>10</v>
      </c>
      <c r="F7" s="7">
        <v>4.0</v>
      </c>
      <c r="G7" s="7" t="s">
        <v>11</v>
      </c>
      <c r="H7" s="10">
        <v>40000.0</v>
      </c>
      <c r="I7" s="10" t="str">
        <f t="shared" si="1"/>
        <v>40,000.00 €</v>
      </c>
      <c r="J7" s="4"/>
      <c r="K7" s="4"/>
    </row>
    <row r="8" ht="22.5" customHeight="1">
      <c r="A8" s="7">
        <v>6.0</v>
      </c>
      <c r="B8" s="8" t="s">
        <v>17</v>
      </c>
      <c r="C8" s="9">
        <v>1.0</v>
      </c>
      <c r="D8" s="3"/>
      <c r="E8" s="11" t="s">
        <v>10</v>
      </c>
      <c r="F8" s="11">
        <v>15.0</v>
      </c>
      <c r="G8" s="11" t="s">
        <v>11</v>
      </c>
      <c r="H8" s="12"/>
      <c r="I8" s="12" t="str">
        <f t="shared" si="1"/>
        <v>0.00 €</v>
      </c>
      <c r="J8" s="4"/>
      <c r="K8" s="4"/>
    </row>
    <row r="9" ht="22.5" customHeight="1">
      <c r="A9" s="11">
        <v>7.0</v>
      </c>
      <c r="B9" s="13" t="s">
        <v>18</v>
      </c>
      <c r="C9" s="14">
        <v>1.0</v>
      </c>
      <c r="D9" s="15"/>
      <c r="E9" s="11" t="s">
        <v>10</v>
      </c>
      <c r="F9" s="11">
        <v>45.0</v>
      </c>
      <c r="G9" s="11" t="s">
        <v>11</v>
      </c>
      <c r="H9" s="16"/>
      <c r="I9" s="17" t="str">
        <f>+H9*C9</f>
        <v>0.00 €</v>
      </c>
      <c r="J9" s="4"/>
      <c r="K9" s="4"/>
    </row>
    <row r="10" ht="22.5" customHeight="1">
      <c r="A10" s="18"/>
      <c r="B10" s="18"/>
      <c r="C10" s="19"/>
      <c r="D10" s="20"/>
      <c r="E10" s="18"/>
      <c r="F10" s="21"/>
      <c r="G10" s="21"/>
      <c r="H10" s="18"/>
      <c r="I10" s="18"/>
      <c r="J10" s="4"/>
      <c r="K10" s="4"/>
    </row>
    <row r="11" ht="22.5" customHeight="1">
      <c r="A11" s="7">
        <v>8.0</v>
      </c>
      <c r="B11" s="8" t="s">
        <v>19</v>
      </c>
      <c r="C11" s="9">
        <v>1.0</v>
      </c>
      <c r="D11" s="3"/>
      <c r="E11" s="7" t="s">
        <v>10</v>
      </c>
      <c r="F11" s="7"/>
      <c r="G11" s="7" t="s">
        <v>11</v>
      </c>
      <c r="H11" s="10"/>
      <c r="I11" s="10" t="str">
        <f t="shared" ref="I11:I17" si="2">H11*C11</f>
        <v>0.00 €</v>
      </c>
      <c r="J11" s="4"/>
      <c r="K11" s="4"/>
    </row>
    <row r="12" ht="22.5" customHeight="1">
      <c r="A12" s="7">
        <v>9.0</v>
      </c>
      <c r="B12" s="8" t="s">
        <v>20</v>
      </c>
      <c r="C12" s="9">
        <v>10.0</v>
      </c>
      <c r="D12" s="3"/>
      <c r="E12" s="7" t="s">
        <v>10</v>
      </c>
      <c r="F12" s="7">
        <v>25.0</v>
      </c>
      <c r="G12" s="7" t="s">
        <v>11</v>
      </c>
      <c r="H12" s="10">
        <v>10000.0</v>
      </c>
      <c r="I12" s="10" t="str">
        <f t="shared" si="2"/>
        <v>100,000.00 €</v>
      </c>
      <c r="J12" s="4"/>
      <c r="K12" s="4"/>
    </row>
    <row r="13" ht="22.5" customHeight="1">
      <c r="A13" s="7">
        <v>10.0</v>
      </c>
      <c r="B13" s="8" t="s">
        <v>21</v>
      </c>
      <c r="C13" s="9">
        <v>3.0</v>
      </c>
      <c r="D13" s="3"/>
      <c r="E13" s="7" t="s">
        <v>10</v>
      </c>
      <c r="F13" s="7">
        <v>30.0</v>
      </c>
      <c r="G13" s="7" t="s">
        <v>11</v>
      </c>
      <c r="H13" s="10">
        <v>50000.0</v>
      </c>
      <c r="I13" s="10" t="str">
        <f t="shared" si="2"/>
        <v>150,000.00 €</v>
      </c>
      <c r="J13" s="4"/>
      <c r="K13" s="4"/>
    </row>
    <row r="14" ht="22.5" customHeight="1">
      <c r="A14" s="7">
        <v>11.0</v>
      </c>
      <c r="B14" s="8" t="s">
        <v>22</v>
      </c>
      <c r="C14" s="9">
        <v>5.0</v>
      </c>
      <c r="D14" s="3"/>
      <c r="E14" s="7" t="s">
        <v>10</v>
      </c>
      <c r="F14" s="7">
        <v>25.0</v>
      </c>
      <c r="G14" s="7" t="s">
        <v>11</v>
      </c>
      <c r="H14" s="10">
        <v>4750.0</v>
      </c>
      <c r="I14" s="10" t="str">
        <f t="shared" si="2"/>
        <v>23,750.00 €</v>
      </c>
      <c r="J14" s="4"/>
      <c r="K14" s="4"/>
    </row>
    <row r="15" ht="22.5" customHeight="1">
      <c r="A15" s="7">
        <v>12.0</v>
      </c>
      <c r="B15" s="8" t="s">
        <v>23</v>
      </c>
      <c r="C15" s="9">
        <v>1.0</v>
      </c>
      <c r="D15" s="3"/>
      <c r="E15" s="7" t="s">
        <v>10</v>
      </c>
      <c r="F15" s="7">
        <v>2.0</v>
      </c>
      <c r="G15" s="7" t="s">
        <v>11</v>
      </c>
      <c r="H15" s="10">
        <v>20000.0</v>
      </c>
      <c r="I15" s="10" t="str">
        <f t="shared" si="2"/>
        <v>20,000.00 €</v>
      </c>
      <c r="J15" s="4"/>
      <c r="K15" s="4"/>
    </row>
    <row r="16" ht="22.5" customHeight="1">
      <c r="A16" s="7">
        <v>13.0</v>
      </c>
      <c r="B16" s="8" t="s">
        <v>24</v>
      </c>
      <c r="C16" s="7">
        <v>1.0</v>
      </c>
      <c r="D16" s="7"/>
      <c r="E16" s="7" t="s">
        <v>10</v>
      </c>
      <c r="F16" s="7"/>
      <c r="G16" s="7" t="s">
        <v>25</v>
      </c>
      <c r="H16" s="10">
        <v>46000.0</v>
      </c>
      <c r="I16" s="10" t="str">
        <f t="shared" si="2"/>
        <v>46,000.00 €</v>
      </c>
      <c r="J16" s="4"/>
      <c r="K16" s="4"/>
    </row>
    <row r="17" ht="22.5" customHeight="1">
      <c r="A17" s="7">
        <v>14.0</v>
      </c>
      <c r="B17" s="8" t="s">
        <v>26</v>
      </c>
      <c r="C17" s="7">
        <v>2.0</v>
      </c>
      <c r="D17" s="7"/>
      <c r="E17" s="7" t="s">
        <v>10</v>
      </c>
      <c r="F17" s="7">
        <v>1.0</v>
      </c>
      <c r="G17" s="7" t="s">
        <v>11</v>
      </c>
      <c r="H17" s="10">
        <v>4000.0</v>
      </c>
      <c r="I17" s="10" t="str">
        <f t="shared" si="2"/>
        <v>8,000.00 €</v>
      </c>
      <c r="J17" s="4"/>
      <c r="K17" s="4"/>
    </row>
    <row r="18" ht="22.5" customHeight="1">
      <c r="A18" s="7">
        <v>15.0</v>
      </c>
      <c r="B18" s="8" t="s">
        <v>27</v>
      </c>
      <c r="C18" s="7">
        <v>1.0</v>
      </c>
      <c r="D18" s="7"/>
      <c r="E18" s="7" t="s">
        <v>15</v>
      </c>
      <c r="F18" s="7"/>
      <c r="G18" s="7" t="s">
        <v>11</v>
      </c>
      <c r="H18" s="10"/>
      <c r="I18" s="10"/>
      <c r="J18" s="4"/>
      <c r="K18" s="4"/>
    </row>
    <row r="19" ht="22.5" customHeight="1">
      <c r="A19" s="7">
        <v>16.0</v>
      </c>
      <c r="B19" s="8" t="s">
        <v>28</v>
      </c>
      <c r="C19" s="9">
        <v>1.0</v>
      </c>
      <c r="D19" s="3"/>
      <c r="E19" s="7" t="s">
        <v>10</v>
      </c>
      <c r="F19" s="7"/>
      <c r="G19" s="7"/>
      <c r="H19" s="10"/>
      <c r="I19" s="10"/>
      <c r="J19" s="4"/>
      <c r="K19" s="4"/>
    </row>
    <row r="20" ht="22.5" customHeight="1">
      <c r="A20" s="7">
        <v>17.0</v>
      </c>
      <c r="B20" s="8" t="s">
        <v>29</v>
      </c>
      <c r="C20" s="7">
        <v>1.0</v>
      </c>
      <c r="D20" s="7"/>
      <c r="E20" s="7" t="s">
        <v>10</v>
      </c>
      <c r="F20" s="7"/>
      <c r="G20" s="7"/>
      <c r="H20" s="10"/>
      <c r="I20" s="10"/>
      <c r="J20" s="4"/>
      <c r="K20" s="4"/>
    </row>
    <row r="21" ht="22.5" customHeight="1">
      <c r="A21" s="7">
        <v>18.0</v>
      </c>
      <c r="B21" s="8" t="s">
        <v>30</v>
      </c>
      <c r="C21" s="7">
        <v>1.0</v>
      </c>
      <c r="D21" s="7"/>
      <c r="E21" s="7" t="s">
        <v>10</v>
      </c>
      <c r="F21" s="7"/>
      <c r="G21" s="7"/>
      <c r="H21" s="10"/>
      <c r="I21" s="10"/>
      <c r="J21" s="4"/>
      <c r="K21" s="4"/>
    </row>
    <row r="22" ht="22.5" customHeight="1">
      <c r="A22" s="7">
        <v>19.0</v>
      </c>
      <c r="B22" s="8" t="s">
        <v>31</v>
      </c>
      <c r="C22" s="7">
        <v>1.0</v>
      </c>
      <c r="D22" s="7"/>
      <c r="E22" s="7" t="s">
        <v>10</v>
      </c>
      <c r="F22" s="7"/>
      <c r="G22" s="7"/>
      <c r="H22" s="10"/>
      <c r="I22" s="10"/>
      <c r="J22" s="4"/>
      <c r="K22" s="4"/>
    </row>
    <row r="23" ht="22.5" customHeight="1">
      <c r="A23" s="7"/>
      <c r="B23" s="8"/>
      <c r="C23" s="7"/>
      <c r="D23" s="7"/>
      <c r="E23" s="7"/>
      <c r="F23" s="7"/>
      <c r="G23" s="7"/>
      <c r="H23" s="10"/>
      <c r="I23" s="10"/>
      <c r="J23" s="4"/>
      <c r="K23" s="4"/>
    </row>
    <row r="24" ht="22.5" customHeight="1">
      <c r="A24" s="7"/>
      <c r="B24" s="8"/>
      <c r="C24" s="9"/>
      <c r="D24" s="3"/>
      <c r="E24" s="7"/>
      <c r="F24" s="6" t="s">
        <v>32</v>
      </c>
      <c r="G24" s="7"/>
      <c r="H24" s="10" t="s">
        <v>33</v>
      </c>
      <c r="I24" s="22">
        <v>542750.0</v>
      </c>
      <c r="J24" s="4"/>
      <c r="K24" s="4"/>
    </row>
    <row r="25" ht="22.5" customHeight="1">
      <c r="A25" s="7"/>
      <c r="B25" s="8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8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10"/>
      <c r="I27" s="10"/>
      <c r="J27" s="4"/>
      <c r="K27" s="4"/>
    </row>
    <row r="28" ht="22.5" customHeight="1">
      <c r="A28" s="11"/>
      <c r="B28" s="8"/>
      <c r="C28" s="9"/>
      <c r="D28" s="3"/>
      <c r="E28" s="7"/>
      <c r="F28" s="7"/>
      <c r="G28" s="7"/>
      <c r="H28" s="10"/>
      <c r="I28" s="10"/>
      <c r="J28" s="4"/>
      <c r="K28" s="4"/>
    </row>
    <row r="29" ht="22.5" customHeight="1">
      <c r="A29" s="18"/>
      <c r="B29" s="8"/>
      <c r="C29" s="9"/>
      <c r="D29" s="3"/>
      <c r="E29" s="7"/>
      <c r="F29" s="7"/>
      <c r="G29" s="7"/>
      <c r="H29" s="10"/>
      <c r="I29" s="10"/>
      <c r="J29" s="4"/>
      <c r="K29" s="4"/>
    </row>
    <row r="30" ht="22.5" customHeight="1">
      <c r="A30" s="7"/>
      <c r="B30" s="8"/>
      <c r="C30" s="9"/>
      <c r="D30" s="3"/>
      <c r="E30" s="7"/>
      <c r="F30" s="7"/>
      <c r="G30" s="7"/>
      <c r="H30" s="10"/>
      <c r="I30" s="10"/>
      <c r="J30" s="4"/>
      <c r="K30" s="4"/>
    </row>
    <row r="31" ht="22.5" customHeight="1">
      <c r="A31" s="7"/>
      <c r="B31" s="8"/>
      <c r="C31" s="9"/>
      <c r="D31" s="3"/>
      <c r="E31" s="7"/>
      <c r="F31" s="7"/>
      <c r="G31" s="7"/>
      <c r="H31" s="10"/>
      <c r="I31" s="10"/>
      <c r="J31" s="4"/>
      <c r="K31" s="4"/>
    </row>
    <row r="32" ht="22.5" customHeight="1">
      <c r="A32" s="7"/>
      <c r="B32" s="8"/>
      <c r="C32" s="9"/>
      <c r="D32" s="3"/>
      <c r="E32" s="7"/>
      <c r="F32" s="7"/>
      <c r="G32" s="7"/>
      <c r="H32" s="10"/>
      <c r="I32" s="10"/>
      <c r="J32" s="4"/>
      <c r="K32" s="4"/>
    </row>
    <row r="33" ht="22.5" customHeight="1">
      <c r="A33" s="7"/>
      <c r="B33" s="8"/>
      <c r="C33" s="9"/>
      <c r="D33" s="3"/>
      <c r="E33" s="7"/>
      <c r="F33" s="7"/>
      <c r="G33" s="7"/>
      <c r="H33" s="10"/>
      <c r="I33" s="10"/>
      <c r="J33" s="4"/>
      <c r="K33" s="4"/>
    </row>
    <row r="34" ht="22.5" customHeight="1">
      <c r="A34" s="7"/>
      <c r="B34" s="8"/>
      <c r="C34" s="9"/>
      <c r="D34" s="3"/>
      <c r="E34" s="7"/>
      <c r="F34" s="7"/>
      <c r="G34" s="7"/>
      <c r="H34" s="10"/>
      <c r="I34" s="10"/>
      <c r="J34" s="4"/>
      <c r="K34" s="4"/>
    </row>
    <row r="35" ht="22.5" customHeight="1">
      <c r="A35" s="7"/>
      <c r="B35" s="8"/>
      <c r="C35" s="9"/>
      <c r="D35" s="3"/>
      <c r="E35" s="7"/>
      <c r="F35" s="7"/>
      <c r="G35" s="7"/>
      <c r="H35" s="10"/>
      <c r="I35" s="10"/>
      <c r="J35" s="4"/>
      <c r="K35" s="4"/>
    </row>
    <row r="36" ht="22.5" customHeight="1">
      <c r="A36" s="7"/>
      <c r="B36" s="8"/>
      <c r="C36" s="9"/>
      <c r="D36" s="3"/>
      <c r="E36" s="7"/>
      <c r="F36" s="7"/>
      <c r="G36" s="7"/>
      <c r="H36" s="10"/>
      <c r="I36" s="10"/>
      <c r="J36" s="4"/>
      <c r="K36" s="4"/>
    </row>
    <row r="37" ht="22.5" customHeight="1">
      <c r="A37" s="7"/>
      <c r="B37" s="4"/>
      <c r="C37" s="9"/>
      <c r="D37" s="3"/>
      <c r="E37" s="7"/>
      <c r="F37" s="7"/>
      <c r="G37" s="7"/>
      <c r="H37" s="10"/>
      <c r="I37" s="10"/>
      <c r="J37" s="4"/>
      <c r="K37" s="4"/>
    </row>
    <row r="38" ht="22.5" customHeight="1">
      <c r="A38" s="4"/>
      <c r="B38" s="4"/>
      <c r="C38" s="23"/>
      <c r="E38" s="23"/>
      <c r="F38" s="23"/>
      <c r="G38" s="23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6">
    <mergeCell ref="C34:D34"/>
    <mergeCell ref="C35:D35"/>
    <mergeCell ref="C30:D30"/>
    <mergeCell ref="C24:D24"/>
    <mergeCell ref="C25:D25"/>
    <mergeCell ref="C26:D26"/>
    <mergeCell ref="C27:D27"/>
    <mergeCell ref="C28:D28"/>
    <mergeCell ref="C29:D29"/>
    <mergeCell ref="A28:A29"/>
    <mergeCell ref="C37:D37"/>
    <mergeCell ref="C38:D38"/>
    <mergeCell ref="C31:D31"/>
    <mergeCell ref="C32:D32"/>
    <mergeCell ref="C33:D33"/>
    <mergeCell ref="C36:D36"/>
    <mergeCell ref="I9:I10"/>
    <mergeCell ref="C11:D11"/>
    <mergeCell ref="C12:D12"/>
    <mergeCell ref="C13:D13"/>
    <mergeCell ref="C14:D14"/>
    <mergeCell ref="C15:D15"/>
    <mergeCell ref="C19:D19"/>
    <mergeCell ref="E9:E10"/>
    <mergeCell ref="C3:D3"/>
    <mergeCell ref="C4:D4"/>
    <mergeCell ref="C9:D10"/>
    <mergeCell ref="A9:A10"/>
    <mergeCell ref="B9:B10"/>
    <mergeCell ref="H9:H10"/>
    <mergeCell ref="A1:H1"/>
    <mergeCell ref="C6:D6"/>
    <mergeCell ref="C7:D7"/>
    <mergeCell ref="C8:D8"/>
    <mergeCell ref="C2:D2"/>
    <mergeCell ref="C5:D5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6.5"/>
    <col customWidth="1" hidden="1" min="4" max="4" width="4.25"/>
    <col customWidth="1" min="5" max="6" width="6.63"/>
    <col customWidth="1" min="7" max="7" width="12.5"/>
    <col customWidth="1" min="8" max="8" width="11.88"/>
    <col customWidth="1" min="9" max="9" width="15.88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140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141</v>
      </c>
      <c r="C3" s="9">
        <v>1.0</v>
      </c>
      <c r="D3" s="3"/>
      <c r="E3" s="7" t="s">
        <v>10</v>
      </c>
      <c r="F3" s="7">
        <v>3.0</v>
      </c>
      <c r="G3" s="7" t="s">
        <v>11</v>
      </c>
      <c r="H3" s="10">
        <v>5000.0</v>
      </c>
      <c r="I3" s="10" t="str">
        <f t="shared" ref="I3:I14" si="1">H3*C3</f>
        <v>5,000.00 €</v>
      </c>
      <c r="J3" s="4"/>
      <c r="K3" s="4"/>
    </row>
    <row r="4" ht="22.5" customHeight="1">
      <c r="A4" s="7">
        <v>2.0</v>
      </c>
      <c r="B4" s="38" t="s">
        <v>142</v>
      </c>
      <c r="C4" s="9">
        <v>1.0</v>
      </c>
      <c r="D4" s="3"/>
      <c r="E4" s="7" t="s">
        <v>10</v>
      </c>
      <c r="F4" s="7">
        <v>3.0</v>
      </c>
      <c r="G4" s="7" t="s">
        <v>11</v>
      </c>
      <c r="H4" s="10">
        <v>3000.0</v>
      </c>
      <c r="I4" s="10" t="str">
        <f t="shared" si="1"/>
        <v>3,000.00 €</v>
      </c>
      <c r="J4" s="4"/>
      <c r="K4" s="4"/>
    </row>
    <row r="5" ht="22.5" customHeight="1">
      <c r="A5" s="7">
        <v>3.0</v>
      </c>
      <c r="B5" s="8" t="s">
        <v>143</v>
      </c>
      <c r="C5" s="9">
        <v>1.0</v>
      </c>
      <c r="D5" s="3"/>
      <c r="E5" s="7" t="s">
        <v>93</v>
      </c>
      <c r="F5" s="7">
        <v>15.0</v>
      </c>
      <c r="G5" s="7" t="s">
        <v>11</v>
      </c>
      <c r="H5" s="10">
        <v>15000.0</v>
      </c>
      <c r="I5" s="10" t="str">
        <f t="shared" si="1"/>
        <v>15,000.00 €</v>
      </c>
      <c r="J5" s="4"/>
      <c r="K5" s="4"/>
    </row>
    <row r="6" ht="22.5" customHeight="1">
      <c r="A6" s="7">
        <v>4.0</v>
      </c>
      <c r="B6" s="8" t="s">
        <v>144</v>
      </c>
      <c r="C6" s="9">
        <v>4.0</v>
      </c>
      <c r="D6" s="3"/>
      <c r="E6" s="7" t="s">
        <v>93</v>
      </c>
      <c r="F6" s="7"/>
      <c r="G6" s="7" t="s">
        <v>11</v>
      </c>
      <c r="H6" s="10">
        <v>2000.0</v>
      </c>
      <c r="I6" s="10" t="str">
        <f t="shared" si="1"/>
        <v>8,000.00 €</v>
      </c>
      <c r="J6" s="4"/>
      <c r="K6" s="4"/>
    </row>
    <row r="7" ht="22.5" customHeight="1">
      <c r="A7" s="7">
        <v>5.0</v>
      </c>
      <c r="B7" s="38" t="s">
        <v>145</v>
      </c>
      <c r="C7" s="9">
        <v>2.0</v>
      </c>
      <c r="D7" s="3"/>
      <c r="E7" s="7" t="s">
        <v>10</v>
      </c>
      <c r="F7" s="7"/>
      <c r="G7" s="7" t="s">
        <v>11</v>
      </c>
      <c r="H7" s="10">
        <v>10000.0</v>
      </c>
      <c r="I7" s="10" t="str">
        <f t="shared" si="1"/>
        <v>20,000.00 €</v>
      </c>
      <c r="J7" s="4"/>
      <c r="K7" s="4"/>
    </row>
    <row r="8" ht="22.5" customHeight="1">
      <c r="A8" s="7">
        <v>6.0</v>
      </c>
      <c r="B8" s="8" t="s">
        <v>22</v>
      </c>
      <c r="C8" s="9">
        <v>2.0</v>
      </c>
      <c r="D8" s="3"/>
      <c r="E8" s="7" t="s">
        <v>10</v>
      </c>
      <c r="F8" s="7">
        <v>10.0</v>
      </c>
      <c r="G8" s="7" t="s">
        <v>11</v>
      </c>
      <c r="H8" s="10">
        <v>4750.0</v>
      </c>
      <c r="I8" s="10" t="str">
        <f t="shared" si="1"/>
        <v>9,500.00 €</v>
      </c>
      <c r="J8" s="4"/>
      <c r="K8" s="4"/>
    </row>
    <row r="9" ht="22.5" customHeight="1">
      <c r="A9" s="7">
        <v>7.0</v>
      </c>
      <c r="B9" s="38" t="s">
        <v>146</v>
      </c>
      <c r="C9" s="9">
        <v>4.0</v>
      </c>
      <c r="D9" s="3"/>
      <c r="E9" s="7" t="s">
        <v>147</v>
      </c>
      <c r="F9" s="7"/>
      <c r="G9" s="7" t="s">
        <v>11</v>
      </c>
      <c r="H9" s="10">
        <v>2000.0</v>
      </c>
      <c r="I9" s="10" t="str">
        <f t="shared" si="1"/>
        <v>8,000.00 €</v>
      </c>
      <c r="J9" s="4"/>
      <c r="K9" s="4"/>
    </row>
    <row r="10" ht="22.5" customHeight="1">
      <c r="A10" s="7">
        <v>8.0</v>
      </c>
      <c r="B10" s="8" t="s">
        <v>148</v>
      </c>
      <c r="C10" s="9">
        <v>2.0</v>
      </c>
      <c r="D10" s="3"/>
      <c r="E10" s="7" t="s">
        <v>10</v>
      </c>
      <c r="F10" s="7"/>
      <c r="G10" s="7" t="s">
        <v>11</v>
      </c>
      <c r="H10" s="10">
        <v>2000.0</v>
      </c>
      <c r="I10" s="10" t="str">
        <f t="shared" si="1"/>
        <v>4,000.00 €</v>
      </c>
      <c r="J10" s="4"/>
      <c r="K10" s="4"/>
    </row>
    <row r="11" ht="22.5" customHeight="1">
      <c r="A11" s="7">
        <v>9.0</v>
      </c>
      <c r="B11" s="8" t="s">
        <v>49</v>
      </c>
      <c r="C11" s="9">
        <v>2.0</v>
      </c>
      <c r="D11" s="3"/>
      <c r="E11" s="7" t="s">
        <v>10</v>
      </c>
      <c r="F11" s="10"/>
      <c r="G11" s="41" t="s">
        <v>11</v>
      </c>
      <c r="H11" s="10">
        <v>320.0</v>
      </c>
      <c r="I11" s="10" t="str">
        <f t="shared" si="1"/>
        <v>640.00 €</v>
      </c>
      <c r="J11" s="4"/>
      <c r="K11" s="4"/>
    </row>
    <row r="12" ht="22.5" customHeight="1">
      <c r="A12" s="7">
        <v>10.0</v>
      </c>
      <c r="B12" s="8" t="s">
        <v>149</v>
      </c>
      <c r="C12" s="9">
        <v>12.0</v>
      </c>
      <c r="D12" s="3"/>
      <c r="E12" s="7" t="s">
        <v>10</v>
      </c>
      <c r="F12" s="7"/>
      <c r="G12" s="7" t="s">
        <v>11</v>
      </c>
      <c r="H12" s="10">
        <v>1500.0</v>
      </c>
      <c r="I12" s="10" t="str">
        <f t="shared" si="1"/>
        <v>18,000.00 €</v>
      </c>
      <c r="J12" s="4"/>
      <c r="K12" s="4"/>
    </row>
    <row r="13" ht="22.5" customHeight="1">
      <c r="A13" s="7">
        <v>11.0</v>
      </c>
      <c r="B13" s="8" t="s">
        <v>150</v>
      </c>
      <c r="C13" s="29">
        <v>6.0</v>
      </c>
      <c r="D13" s="3"/>
      <c r="E13" s="7" t="s">
        <v>93</v>
      </c>
      <c r="F13" s="7"/>
      <c r="G13" s="7" t="s">
        <v>11</v>
      </c>
      <c r="H13" s="10">
        <v>20000.0</v>
      </c>
      <c r="I13" s="10" t="str">
        <f t="shared" si="1"/>
        <v>120,000.00 €</v>
      </c>
      <c r="J13" s="4"/>
      <c r="K13" s="4"/>
    </row>
    <row r="14" ht="22.5" customHeight="1">
      <c r="A14" s="7">
        <v>12.0</v>
      </c>
      <c r="B14" s="26" t="s">
        <v>151</v>
      </c>
      <c r="C14" s="29">
        <v>1.0</v>
      </c>
      <c r="D14" s="3"/>
      <c r="E14" s="7" t="s">
        <v>10</v>
      </c>
      <c r="F14" s="7"/>
      <c r="G14" s="7" t="s">
        <v>25</v>
      </c>
      <c r="H14" s="10">
        <v>21000.0</v>
      </c>
      <c r="I14" s="10" t="str">
        <f t="shared" si="1"/>
        <v>21,000.00 €</v>
      </c>
      <c r="J14" s="4"/>
      <c r="K14" s="4"/>
    </row>
    <row r="15" ht="22.5" customHeight="1">
      <c r="A15" s="7"/>
      <c r="B15" s="39"/>
      <c r="C15" s="9"/>
      <c r="D15" s="3"/>
      <c r="E15" s="7"/>
      <c r="F15" s="6" t="s">
        <v>152</v>
      </c>
      <c r="G15" s="7"/>
      <c r="H15" s="22" t="s">
        <v>33</v>
      </c>
      <c r="I15" s="22" t="str">
        <f>SUM(I3:I14)</f>
        <v>232,140.00 €</v>
      </c>
      <c r="J15" s="4"/>
      <c r="K15" s="4"/>
    </row>
    <row r="16" ht="22.5" customHeight="1">
      <c r="A16" s="7"/>
      <c r="B16" s="49"/>
      <c r="C16" s="42"/>
      <c r="E16" s="42"/>
      <c r="F16" s="42"/>
      <c r="G16" s="42"/>
      <c r="H16" s="50"/>
      <c r="I16" s="50"/>
      <c r="J16" s="4"/>
      <c r="K16" s="4"/>
    </row>
    <row r="17" ht="22.5" customHeight="1">
      <c r="A17" s="7"/>
      <c r="B17" s="49"/>
      <c r="C17" s="42"/>
      <c r="E17" s="42"/>
      <c r="F17" s="42"/>
      <c r="G17" s="42"/>
      <c r="H17" s="50"/>
      <c r="I17" s="50"/>
      <c r="J17" s="4"/>
      <c r="K17" s="4"/>
    </row>
    <row r="18" ht="22.5" customHeight="1">
      <c r="A18" s="7"/>
      <c r="B18" s="49"/>
      <c r="C18" s="42"/>
      <c r="E18" s="42"/>
      <c r="F18" s="42"/>
      <c r="G18" s="42"/>
      <c r="H18" s="50"/>
      <c r="I18" s="50"/>
      <c r="J18" s="4"/>
      <c r="K18" s="4"/>
    </row>
    <row r="19" ht="22.5" customHeight="1">
      <c r="A19" s="7"/>
      <c r="B19" s="49"/>
      <c r="C19" s="42"/>
      <c r="E19" s="42"/>
      <c r="F19" s="42"/>
      <c r="G19" s="42"/>
      <c r="H19" s="50"/>
      <c r="I19" s="50"/>
      <c r="J19" s="4"/>
      <c r="K19" s="4"/>
    </row>
    <row r="20" ht="22.5" customHeight="1">
      <c r="A20" s="7"/>
      <c r="B20" s="49"/>
      <c r="C20" s="42"/>
      <c r="E20" s="42"/>
      <c r="F20" s="42"/>
      <c r="G20" s="42"/>
      <c r="H20" s="50"/>
      <c r="I20" s="50"/>
      <c r="J20" s="4"/>
      <c r="K20" s="4"/>
    </row>
    <row r="21" ht="22.5" customHeight="1">
      <c r="A21" s="7"/>
      <c r="B21" s="49"/>
      <c r="C21" s="42"/>
      <c r="E21" s="42"/>
      <c r="F21" s="42"/>
      <c r="G21" s="42"/>
      <c r="H21" s="50"/>
      <c r="I21" s="50"/>
      <c r="J21" s="4"/>
      <c r="K21" s="4"/>
    </row>
    <row r="22" ht="22.5" customHeight="1">
      <c r="A22" s="7"/>
      <c r="B22" s="49"/>
      <c r="C22" s="42"/>
      <c r="E22" s="42"/>
      <c r="F22" s="42"/>
      <c r="G22" s="42"/>
      <c r="H22" s="50"/>
      <c r="I22" s="50"/>
      <c r="J22" s="4"/>
      <c r="K22" s="4"/>
    </row>
    <row r="23" ht="22.5" customHeight="1">
      <c r="A23" s="7"/>
      <c r="B23" s="49"/>
      <c r="C23" s="4"/>
      <c r="D23" s="4"/>
      <c r="E23" s="4"/>
      <c r="F23" s="4"/>
      <c r="G23" s="4"/>
      <c r="H23" s="4"/>
      <c r="I23" s="4"/>
      <c r="J23" s="4"/>
      <c r="K23" s="4"/>
    </row>
    <row r="24" ht="22.5" customHeight="1">
      <c r="A24" s="7"/>
      <c r="B24" s="49"/>
      <c r="C24" s="4"/>
      <c r="D24" s="4"/>
      <c r="E24" s="4"/>
      <c r="F24" s="4"/>
      <c r="G24" s="4"/>
      <c r="H24" s="4"/>
      <c r="I24" s="4"/>
      <c r="J24" s="4"/>
      <c r="K24" s="4"/>
    </row>
    <row r="25" ht="22.5" customHeight="1">
      <c r="A25" s="7"/>
      <c r="B25" s="49"/>
      <c r="C25" s="4"/>
      <c r="D25" s="4"/>
      <c r="E25" s="4"/>
      <c r="F25" s="4"/>
      <c r="G25" s="4"/>
      <c r="H25" s="4"/>
      <c r="I25" s="4"/>
      <c r="J25" s="4"/>
      <c r="K25" s="4"/>
    </row>
    <row r="26" ht="22.5" customHeight="1">
      <c r="A26" s="42"/>
      <c r="B26" s="49"/>
      <c r="C26" s="4"/>
      <c r="D26" s="4"/>
      <c r="E26" s="4"/>
      <c r="F26" s="4"/>
      <c r="G26" s="4"/>
      <c r="H26" s="4"/>
      <c r="I26" s="4"/>
      <c r="J26" s="4"/>
      <c r="K26" s="4"/>
    </row>
    <row r="27" ht="22.5" customHeight="1">
      <c r="A27" s="42"/>
      <c r="B27" s="49"/>
      <c r="C27" s="4"/>
      <c r="D27" s="4"/>
      <c r="E27" s="4"/>
      <c r="F27" s="4"/>
      <c r="G27" s="4"/>
      <c r="H27" s="4"/>
      <c r="I27" s="4"/>
      <c r="J27" s="4"/>
      <c r="K27" s="4"/>
    </row>
    <row r="28" ht="22.5" customHeight="1">
      <c r="A28" s="42"/>
      <c r="B28" s="49"/>
      <c r="C28" s="4"/>
      <c r="D28" s="4"/>
      <c r="E28" s="4"/>
      <c r="F28" s="4"/>
      <c r="G28" s="4"/>
      <c r="H28" s="4"/>
      <c r="I28" s="4"/>
      <c r="J28" s="4"/>
      <c r="K28" s="4"/>
    </row>
    <row r="29" ht="22.5" customHeight="1">
      <c r="A29" s="42"/>
      <c r="B29" s="49"/>
      <c r="C29" s="4"/>
      <c r="D29" s="4"/>
      <c r="E29" s="4"/>
      <c r="F29" s="4"/>
      <c r="G29" s="4"/>
      <c r="H29" s="4"/>
      <c r="I29" s="4"/>
      <c r="J29" s="4"/>
      <c r="K29" s="4"/>
    </row>
    <row r="30" ht="22.5" customHeight="1">
      <c r="A30" s="42"/>
      <c r="B30" s="49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42"/>
      <c r="B31" s="49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2">
    <mergeCell ref="C21:D21"/>
    <mergeCell ref="C22:D22"/>
    <mergeCell ref="C16:D16"/>
    <mergeCell ref="C17:D17"/>
    <mergeCell ref="C18:D18"/>
    <mergeCell ref="C19:D19"/>
    <mergeCell ref="C20:D20"/>
    <mergeCell ref="C8:D8"/>
    <mergeCell ref="C6:D6"/>
    <mergeCell ref="C7:D7"/>
    <mergeCell ref="A1:B1"/>
    <mergeCell ref="C2:D2"/>
    <mergeCell ref="C3:D3"/>
    <mergeCell ref="C4:D4"/>
    <mergeCell ref="C5:D5"/>
    <mergeCell ref="C15:D15"/>
    <mergeCell ref="C10:D10"/>
    <mergeCell ref="C11:D11"/>
    <mergeCell ref="C12:D12"/>
    <mergeCell ref="C13:D13"/>
    <mergeCell ref="C14:D14"/>
    <mergeCell ref="C9:D9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6.5"/>
    <col customWidth="1" hidden="1" min="4" max="4" width="4.25"/>
    <col customWidth="1" min="5" max="6" width="6.63"/>
    <col customWidth="1" min="7" max="7" width="12.5"/>
    <col customWidth="1" min="8" max="8" width="11.88"/>
    <col customWidth="1" min="9" max="9" width="15.88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153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154</v>
      </c>
      <c r="C3" s="9">
        <v>2.0</v>
      </c>
      <c r="D3" s="3"/>
      <c r="E3" s="7" t="s">
        <v>10</v>
      </c>
      <c r="F3" s="7"/>
      <c r="G3" s="7" t="s">
        <v>11</v>
      </c>
      <c r="H3" s="10">
        <v>3000.0</v>
      </c>
      <c r="I3" s="10" t="str">
        <f t="shared" ref="I3:I22" si="1">H3*C3</f>
        <v>6,000.00 €</v>
      </c>
      <c r="J3" s="4"/>
      <c r="K3" s="4"/>
    </row>
    <row r="4" ht="22.5" customHeight="1">
      <c r="A4" s="7">
        <v>2.0</v>
      </c>
      <c r="B4" s="8" t="s">
        <v>155</v>
      </c>
      <c r="C4" s="9">
        <v>2.0</v>
      </c>
      <c r="D4" s="3"/>
      <c r="E4" s="7" t="s">
        <v>10</v>
      </c>
      <c r="F4" s="7"/>
      <c r="G4" s="7" t="s">
        <v>11</v>
      </c>
      <c r="H4" s="10">
        <v>2500.0</v>
      </c>
      <c r="I4" s="10" t="str">
        <f t="shared" si="1"/>
        <v>5,000.00 €</v>
      </c>
      <c r="J4" s="4"/>
      <c r="K4" s="4"/>
    </row>
    <row r="5" ht="22.5" customHeight="1">
      <c r="A5" s="7">
        <v>3.0</v>
      </c>
      <c r="B5" s="8" t="s">
        <v>156</v>
      </c>
      <c r="C5" s="9">
        <v>1.0</v>
      </c>
      <c r="D5" s="3"/>
      <c r="E5" s="7" t="s">
        <v>10</v>
      </c>
      <c r="F5" s="7"/>
      <c r="G5" s="7" t="s">
        <v>11</v>
      </c>
      <c r="H5" s="10">
        <v>15000.0</v>
      </c>
      <c r="I5" s="10" t="str">
        <f t="shared" si="1"/>
        <v>15,000.00 €</v>
      </c>
      <c r="J5" s="4"/>
      <c r="K5" s="4"/>
    </row>
    <row r="6" ht="22.5" customHeight="1">
      <c r="A6" s="7">
        <v>4.0</v>
      </c>
      <c r="B6" s="8" t="s">
        <v>157</v>
      </c>
      <c r="C6" s="9">
        <v>2.0</v>
      </c>
      <c r="D6" s="3"/>
      <c r="E6" s="7" t="s">
        <v>10</v>
      </c>
      <c r="F6" s="7"/>
      <c r="G6" s="7" t="s">
        <v>11</v>
      </c>
      <c r="H6" s="10">
        <v>7000.0</v>
      </c>
      <c r="I6" s="10" t="str">
        <f t="shared" si="1"/>
        <v>14,000.00 €</v>
      </c>
      <c r="J6" s="4"/>
      <c r="K6" s="4"/>
    </row>
    <row r="7" ht="22.5" customHeight="1">
      <c r="A7" s="7">
        <v>5.0</v>
      </c>
      <c r="B7" s="8" t="s">
        <v>158</v>
      </c>
      <c r="C7" s="9">
        <v>1.0</v>
      </c>
      <c r="D7" s="3"/>
      <c r="E7" s="7" t="s">
        <v>10</v>
      </c>
      <c r="F7" s="7">
        <v>4.0</v>
      </c>
      <c r="G7" s="7" t="s">
        <v>11</v>
      </c>
      <c r="H7" s="10">
        <v>2500.0</v>
      </c>
      <c r="I7" s="10" t="str">
        <f t="shared" si="1"/>
        <v>2,500.00 €</v>
      </c>
      <c r="J7" s="4"/>
      <c r="K7" s="4"/>
    </row>
    <row r="8" ht="22.5" customHeight="1">
      <c r="A8" s="7">
        <v>6.0</v>
      </c>
      <c r="B8" s="8" t="s">
        <v>159</v>
      </c>
      <c r="C8" s="9">
        <v>1.0</v>
      </c>
      <c r="D8" s="3"/>
      <c r="E8" s="7" t="s">
        <v>10</v>
      </c>
      <c r="F8" s="7">
        <v>5.5</v>
      </c>
      <c r="G8" s="7" t="s">
        <v>11</v>
      </c>
      <c r="H8" s="10">
        <v>5000.0</v>
      </c>
      <c r="I8" s="10" t="str">
        <f t="shared" si="1"/>
        <v>5,000.00 €</v>
      </c>
      <c r="J8" s="4"/>
      <c r="K8" s="4"/>
    </row>
    <row r="9" ht="22.5" customHeight="1">
      <c r="A9" s="7">
        <v>7.0</v>
      </c>
      <c r="B9" s="38" t="s">
        <v>160</v>
      </c>
      <c r="C9" s="9">
        <v>1.0</v>
      </c>
      <c r="D9" s="3"/>
      <c r="E9" s="7" t="s">
        <v>10</v>
      </c>
      <c r="F9" s="7">
        <v>4.0</v>
      </c>
      <c r="G9" s="7" t="s">
        <v>11</v>
      </c>
      <c r="H9" s="10">
        <v>6000.0</v>
      </c>
      <c r="I9" s="10" t="str">
        <f t="shared" si="1"/>
        <v>6,000.00 €</v>
      </c>
      <c r="J9" s="4"/>
      <c r="K9" s="4"/>
    </row>
    <row r="10" ht="22.5" customHeight="1">
      <c r="A10" s="7">
        <v>8.0</v>
      </c>
      <c r="B10" s="8" t="s">
        <v>161</v>
      </c>
      <c r="C10" s="9">
        <v>1.0</v>
      </c>
      <c r="D10" s="3"/>
      <c r="E10" s="7" t="s">
        <v>147</v>
      </c>
      <c r="F10" s="7">
        <v>5.5</v>
      </c>
      <c r="G10" s="7" t="s">
        <v>11</v>
      </c>
      <c r="H10" s="10">
        <v>18000.0</v>
      </c>
      <c r="I10" s="10" t="str">
        <f t="shared" si="1"/>
        <v>18,000.00 €</v>
      </c>
      <c r="J10" s="4"/>
      <c r="K10" s="4"/>
    </row>
    <row r="11" ht="22.5" customHeight="1">
      <c r="A11" s="7">
        <v>9.0</v>
      </c>
      <c r="B11" s="8" t="s">
        <v>162</v>
      </c>
      <c r="C11" s="9">
        <v>1.0</v>
      </c>
      <c r="D11" s="3"/>
      <c r="E11" s="7" t="s">
        <v>10</v>
      </c>
      <c r="F11" s="7">
        <v>1.0</v>
      </c>
      <c r="G11" s="7" t="s">
        <v>11</v>
      </c>
      <c r="H11" s="10">
        <v>1000.0</v>
      </c>
      <c r="I11" s="10" t="str">
        <f t="shared" si="1"/>
        <v>1,000.00 €</v>
      </c>
      <c r="J11" s="4"/>
      <c r="K11" s="4"/>
    </row>
    <row r="12" ht="22.5" customHeight="1">
      <c r="A12" s="7">
        <v>10.0</v>
      </c>
      <c r="B12" s="8" t="s">
        <v>163</v>
      </c>
      <c r="C12" s="9">
        <v>1.0</v>
      </c>
      <c r="D12" s="3"/>
      <c r="E12" s="7" t="s">
        <v>10</v>
      </c>
      <c r="F12" s="7">
        <v>3.0</v>
      </c>
      <c r="G12" s="7" t="s">
        <v>11</v>
      </c>
      <c r="H12" s="10">
        <v>2000.0</v>
      </c>
      <c r="I12" s="10" t="str">
        <f t="shared" si="1"/>
        <v>2,000.00 €</v>
      </c>
      <c r="J12" s="4"/>
      <c r="K12" s="4"/>
    </row>
    <row r="13" ht="22.5" customHeight="1">
      <c r="A13" s="7">
        <v>11.0</v>
      </c>
      <c r="B13" s="38" t="s">
        <v>164</v>
      </c>
      <c r="C13" s="9">
        <v>2.0</v>
      </c>
      <c r="D13" s="3"/>
      <c r="E13" s="7" t="s">
        <v>10</v>
      </c>
      <c r="F13" s="7"/>
      <c r="G13" s="7" t="s">
        <v>11</v>
      </c>
      <c r="H13" s="10">
        <v>1000.0</v>
      </c>
      <c r="I13" s="10" t="str">
        <f t="shared" si="1"/>
        <v>2,000.00 €</v>
      </c>
      <c r="J13" s="4"/>
      <c r="K13" s="4"/>
    </row>
    <row r="14" ht="22.5" customHeight="1">
      <c r="A14" s="7">
        <v>12.0</v>
      </c>
      <c r="B14" s="8" t="s">
        <v>165</v>
      </c>
      <c r="C14" s="9">
        <v>2.0</v>
      </c>
      <c r="D14" s="3"/>
      <c r="E14" s="7" t="s">
        <v>10</v>
      </c>
      <c r="F14" s="7"/>
      <c r="G14" s="7" t="s">
        <v>11</v>
      </c>
      <c r="H14" s="10">
        <v>500.0</v>
      </c>
      <c r="I14" s="10" t="str">
        <f t="shared" si="1"/>
        <v>1,000.00 €</v>
      </c>
      <c r="J14" s="4"/>
      <c r="K14" s="4"/>
    </row>
    <row r="15" ht="22.5" customHeight="1">
      <c r="A15" s="7">
        <v>13.0</v>
      </c>
      <c r="B15" s="8" t="s">
        <v>166</v>
      </c>
      <c r="C15" s="30">
        <v>2.0</v>
      </c>
      <c r="D15" s="7"/>
      <c r="E15" s="7" t="s">
        <v>10</v>
      </c>
      <c r="F15" s="7"/>
      <c r="G15" s="7" t="s">
        <v>167</v>
      </c>
      <c r="H15" s="10">
        <v>400.0</v>
      </c>
      <c r="I15" s="10" t="str">
        <f t="shared" si="1"/>
        <v>800.00 €</v>
      </c>
      <c r="J15" s="4"/>
      <c r="K15" s="4"/>
    </row>
    <row r="16" ht="22.5" customHeight="1">
      <c r="A16" s="7">
        <v>14.0</v>
      </c>
      <c r="B16" s="8" t="s">
        <v>168</v>
      </c>
      <c r="C16" s="30">
        <v>1.0</v>
      </c>
      <c r="D16" s="7"/>
      <c r="E16" s="7" t="s">
        <v>10</v>
      </c>
      <c r="F16" s="7"/>
      <c r="G16" s="7" t="s">
        <v>11</v>
      </c>
      <c r="H16" s="10">
        <v>10000.0</v>
      </c>
      <c r="I16" s="10" t="str">
        <f t="shared" si="1"/>
        <v>10,000.00 €</v>
      </c>
      <c r="J16" s="4"/>
      <c r="K16" s="4"/>
    </row>
    <row r="17" ht="22.5" customHeight="1">
      <c r="A17" s="7">
        <v>15.0</v>
      </c>
      <c r="B17" s="8" t="s">
        <v>169</v>
      </c>
      <c r="C17" s="29">
        <v>1.0</v>
      </c>
      <c r="D17" s="3"/>
      <c r="E17" s="7" t="s">
        <v>170</v>
      </c>
      <c r="F17" s="7">
        <v>2.0</v>
      </c>
      <c r="G17" s="7" t="s">
        <v>11</v>
      </c>
      <c r="H17" s="10">
        <v>2500.0</v>
      </c>
      <c r="I17" s="10" t="str">
        <f t="shared" si="1"/>
        <v>2,500.00 €</v>
      </c>
      <c r="J17" s="4"/>
      <c r="K17" s="4"/>
    </row>
    <row r="18" ht="22.5" customHeight="1">
      <c r="A18" s="7">
        <v>16.0</v>
      </c>
      <c r="B18" s="8" t="s">
        <v>171</v>
      </c>
      <c r="C18" s="30">
        <v>2.0</v>
      </c>
      <c r="D18" s="7"/>
      <c r="E18" s="7" t="s">
        <v>10</v>
      </c>
      <c r="F18" s="7"/>
      <c r="G18" s="7" t="s">
        <v>11</v>
      </c>
      <c r="H18" s="10">
        <v>500.0</v>
      </c>
      <c r="I18" s="10" t="str">
        <f t="shared" si="1"/>
        <v>1,000.00 €</v>
      </c>
      <c r="J18" s="4"/>
      <c r="K18" s="4"/>
    </row>
    <row r="19" ht="22.5" customHeight="1">
      <c r="A19" s="7">
        <v>17.0</v>
      </c>
      <c r="B19" s="8" t="s">
        <v>172</v>
      </c>
      <c r="C19" s="30">
        <v>2.0</v>
      </c>
      <c r="D19" s="7"/>
      <c r="E19" s="7" t="s">
        <v>10</v>
      </c>
      <c r="F19" s="7"/>
      <c r="G19" s="7" t="s">
        <v>11</v>
      </c>
      <c r="H19" s="10">
        <v>1000.0</v>
      </c>
      <c r="I19" s="10" t="str">
        <f t="shared" si="1"/>
        <v>2,000.00 €</v>
      </c>
      <c r="J19" s="4"/>
      <c r="K19" s="4"/>
    </row>
    <row r="20" ht="22.5" customHeight="1">
      <c r="A20" s="7">
        <v>18.0</v>
      </c>
      <c r="B20" s="26" t="s">
        <v>173</v>
      </c>
      <c r="C20" s="29">
        <v>1.0</v>
      </c>
      <c r="D20" s="3"/>
      <c r="E20" s="7" t="s">
        <v>10</v>
      </c>
      <c r="F20" s="7"/>
      <c r="G20" s="7" t="s">
        <v>11</v>
      </c>
      <c r="H20" s="10">
        <v>15000.0</v>
      </c>
      <c r="I20" s="10" t="str">
        <f t="shared" si="1"/>
        <v>15,000.00 €</v>
      </c>
      <c r="J20" s="4"/>
      <c r="K20" s="4"/>
    </row>
    <row r="21" ht="22.5" customHeight="1">
      <c r="A21" s="7">
        <v>19.0</v>
      </c>
      <c r="B21" s="26" t="s">
        <v>174</v>
      </c>
      <c r="C21" s="30">
        <v>2.0</v>
      </c>
      <c r="D21" s="7"/>
      <c r="E21" s="7" t="s">
        <v>10</v>
      </c>
      <c r="F21" s="7">
        <v>1.0</v>
      </c>
      <c r="G21" s="7" t="s">
        <v>11</v>
      </c>
      <c r="H21" s="10">
        <v>3500.0</v>
      </c>
      <c r="I21" s="10" t="str">
        <f t="shared" si="1"/>
        <v>7,000.00 €</v>
      </c>
      <c r="J21" s="4"/>
      <c r="K21" s="4"/>
    </row>
    <row r="22" ht="22.5" customHeight="1">
      <c r="A22" s="7">
        <v>19.0</v>
      </c>
      <c r="B22" s="8" t="s">
        <v>49</v>
      </c>
      <c r="C22" s="9">
        <v>1.0</v>
      </c>
      <c r="D22" s="3"/>
      <c r="E22" s="7" t="s">
        <v>10</v>
      </c>
      <c r="F22" s="7"/>
      <c r="G22" s="7" t="s">
        <v>11</v>
      </c>
      <c r="H22" s="10">
        <v>320.0</v>
      </c>
      <c r="I22" s="10" t="str">
        <f t="shared" si="1"/>
        <v>320.00 €</v>
      </c>
      <c r="J22" s="4"/>
      <c r="K22" s="4"/>
    </row>
    <row r="23" ht="22.5" customHeight="1">
      <c r="A23" s="7">
        <v>20.0</v>
      </c>
      <c r="B23" s="49"/>
      <c r="C23" s="42"/>
      <c r="E23" s="42"/>
      <c r="F23" s="51" t="s">
        <v>175</v>
      </c>
      <c r="G23" s="42"/>
      <c r="H23" s="45" t="s">
        <v>33</v>
      </c>
      <c r="I23" s="22" t="str">
        <f>SUM(I3:I22)</f>
        <v>116,120.00 €</v>
      </c>
      <c r="J23" s="4"/>
      <c r="K23" s="4"/>
    </row>
    <row r="24" ht="22.5" customHeight="1">
      <c r="A24" s="7">
        <v>21.0</v>
      </c>
      <c r="B24" s="49"/>
      <c r="C24" s="42"/>
      <c r="E24" s="42"/>
      <c r="F24" s="42"/>
      <c r="G24" s="42"/>
      <c r="H24" s="50"/>
      <c r="I24" s="50"/>
      <c r="J24" s="4"/>
      <c r="K24" s="4"/>
    </row>
    <row r="25" ht="22.5" customHeight="1">
      <c r="A25" s="7">
        <v>22.0</v>
      </c>
      <c r="B25" s="49"/>
      <c r="C25" s="42"/>
      <c r="E25" s="42"/>
      <c r="F25" s="42"/>
      <c r="G25" s="42"/>
      <c r="H25" s="50"/>
      <c r="I25" s="50"/>
      <c r="J25" s="4"/>
      <c r="K25" s="4"/>
    </row>
    <row r="26" ht="22.5" customHeight="1">
      <c r="A26" s="7">
        <v>23.0</v>
      </c>
      <c r="B26" s="49"/>
      <c r="C26" s="42"/>
      <c r="E26" s="42"/>
      <c r="F26" s="42"/>
      <c r="G26" s="42"/>
      <c r="H26" s="50"/>
      <c r="I26" s="50"/>
      <c r="J26" s="4"/>
      <c r="K26" s="4"/>
    </row>
    <row r="27" ht="22.5" customHeight="1">
      <c r="A27" s="7">
        <v>24.0</v>
      </c>
      <c r="B27" s="49"/>
      <c r="C27" s="42"/>
      <c r="E27" s="42"/>
      <c r="F27" s="42"/>
      <c r="G27" s="42"/>
      <c r="H27" s="50"/>
      <c r="I27" s="50"/>
      <c r="J27" s="4"/>
      <c r="K27" s="4"/>
    </row>
    <row r="28" ht="22.5" customHeight="1">
      <c r="A28" s="42">
        <v>25.0</v>
      </c>
      <c r="B28" s="49"/>
      <c r="C28" s="42"/>
      <c r="E28" s="42"/>
      <c r="F28" s="42"/>
      <c r="G28" s="42"/>
      <c r="H28" s="50"/>
      <c r="I28" s="50"/>
      <c r="J28" s="4"/>
      <c r="K28" s="4"/>
    </row>
    <row r="29" ht="22.5" customHeight="1">
      <c r="A29" s="42">
        <v>26.0</v>
      </c>
      <c r="B29" s="49"/>
      <c r="C29" s="42"/>
      <c r="E29" s="42"/>
      <c r="F29" s="42"/>
      <c r="G29" s="42"/>
      <c r="H29" s="50"/>
      <c r="I29" s="50"/>
      <c r="J29" s="4"/>
      <c r="K29" s="4"/>
    </row>
    <row r="30" ht="22.5" customHeight="1">
      <c r="A30" s="42">
        <v>27.0</v>
      </c>
      <c r="B30" s="49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42">
        <v>28.0</v>
      </c>
      <c r="B31" s="49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42">
        <v>29.0</v>
      </c>
      <c r="B32" s="49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42">
        <v>30.0</v>
      </c>
      <c r="B33" s="49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42">
        <v>31.0</v>
      </c>
      <c r="B34" s="49"/>
      <c r="C34" s="4"/>
      <c r="D34" s="4"/>
      <c r="E34" s="4"/>
      <c r="F34" s="4"/>
      <c r="G34" s="4"/>
      <c r="H34" s="4"/>
      <c r="I34" s="4"/>
      <c r="J34" s="4"/>
      <c r="K34" s="4"/>
    </row>
    <row r="35" ht="22.5" customHeight="1">
      <c r="A35" s="42">
        <v>32.0</v>
      </c>
      <c r="B35" s="49"/>
      <c r="C35" s="4"/>
      <c r="D35" s="4"/>
      <c r="E35" s="4"/>
      <c r="F35" s="4"/>
      <c r="G35" s="4"/>
      <c r="H35" s="4"/>
      <c r="I35" s="4"/>
      <c r="J35" s="4"/>
      <c r="K35" s="4"/>
    </row>
    <row r="36" ht="22.5" customHeight="1">
      <c r="A36" s="42">
        <v>33.0</v>
      </c>
      <c r="B36" s="49"/>
      <c r="C36" s="4"/>
      <c r="D36" s="4"/>
      <c r="E36" s="4"/>
      <c r="F36" s="4"/>
      <c r="G36" s="4"/>
      <c r="H36" s="4"/>
      <c r="I36" s="4"/>
      <c r="J36" s="4"/>
      <c r="K36" s="4"/>
    </row>
    <row r="37" ht="22.5" customHeight="1">
      <c r="A37" s="42">
        <v>34.0</v>
      </c>
      <c r="B37" s="49"/>
      <c r="C37" s="4"/>
      <c r="D37" s="4"/>
      <c r="E37" s="4"/>
      <c r="F37" s="4"/>
      <c r="G37" s="4"/>
      <c r="H37" s="4"/>
      <c r="I37" s="4"/>
      <c r="J37" s="4"/>
      <c r="K37" s="4"/>
    </row>
    <row r="38" ht="22.5" customHeight="1">
      <c r="A38" s="42">
        <v>35.0</v>
      </c>
      <c r="B38" s="49"/>
      <c r="C38" s="4"/>
      <c r="D38" s="4"/>
      <c r="E38" s="4"/>
      <c r="F38" s="4"/>
      <c r="G38" s="4"/>
      <c r="H38" s="4"/>
      <c r="I38" s="4"/>
      <c r="J38" s="4"/>
      <c r="K38" s="4"/>
    </row>
    <row r="39" ht="22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4">
    <mergeCell ref="C28:D28"/>
    <mergeCell ref="C29:D29"/>
    <mergeCell ref="C23:D23"/>
    <mergeCell ref="C24:D24"/>
    <mergeCell ref="C25:D25"/>
    <mergeCell ref="C26:D26"/>
    <mergeCell ref="C27:D27"/>
    <mergeCell ref="C11:D11"/>
    <mergeCell ref="C12:D12"/>
    <mergeCell ref="C13:D13"/>
    <mergeCell ref="C14:D14"/>
    <mergeCell ref="C6:D6"/>
    <mergeCell ref="C5:D5"/>
    <mergeCell ref="A1:B1"/>
    <mergeCell ref="C2:D2"/>
    <mergeCell ref="C3:D3"/>
    <mergeCell ref="C4:D4"/>
    <mergeCell ref="C22:D22"/>
    <mergeCell ref="C20:D20"/>
    <mergeCell ref="C7:D7"/>
    <mergeCell ref="C8:D8"/>
    <mergeCell ref="C9:D9"/>
    <mergeCell ref="C10:D10"/>
    <mergeCell ref="C17:D1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5" width="6.63"/>
    <col customWidth="1" min="6" max="6" width="7.25"/>
    <col customWidth="1" min="7" max="7" width="11.5"/>
    <col customWidth="1" min="8" max="8" width="16.75"/>
    <col customWidth="1" min="9" max="9" width="21.25"/>
    <col customWidth="1" min="10" max="11" width="6.63"/>
  </cols>
  <sheetData>
    <row r="1" ht="27.75" customHeight="1">
      <c r="A1" s="24"/>
      <c r="B1" s="1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34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35</v>
      </c>
      <c r="C3" s="9">
        <v>2.0</v>
      </c>
      <c r="D3" s="3"/>
      <c r="E3" s="7" t="s">
        <v>10</v>
      </c>
      <c r="F3" s="7">
        <v>110.0</v>
      </c>
      <c r="G3" s="7" t="s">
        <v>11</v>
      </c>
      <c r="H3" s="10">
        <v>354000.0</v>
      </c>
      <c r="I3" s="25" t="str">
        <f t="shared" ref="I3:I19" si="1">H3*C3</f>
        <v>708,000.00 €</v>
      </c>
      <c r="J3" s="4"/>
      <c r="K3" s="4"/>
    </row>
    <row r="4" ht="22.5" customHeight="1">
      <c r="A4" s="7">
        <v>2.0</v>
      </c>
      <c r="B4" s="8" t="s">
        <v>36</v>
      </c>
      <c r="C4" s="9">
        <v>8.0</v>
      </c>
      <c r="D4" s="3"/>
      <c r="E4" s="7" t="s">
        <v>10</v>
      </c>
      <c r="F4" s="7">
        <v>176.0</v>
      </c>
      <c r="G4" s="7" t="s">
        <v>11</v>
      </c>
      <c r="H4" s="10">
        <v>17500.0</v>
      </c>
      <c r="I4" s="10" t="str">
        <f t="shared" si="1"/>
        <v>140,000.00 €</v>
      </c>
      <c r="J4" s="4"/>
      <c r="K4" s="4"/>
    </row>
    <row r="5" ht="22.5" customHeight="1">
      <c r="A5" s="7">
        <v>3.0</v>
      </c>
      <c r="B5" s="8" t="s">
        <v>37</v>
      </c>
      <c r="C5" s="9">
        <v>2.0</v>
      </c>
      <c r="D5" s="3"/>
      <c r="E5" s="7" t="s">
        <v>10</v>
      </c>
      <c r="F5" s="7">
        <v>30.0</v>
      </c>
      <c r="G5" s="7" t="s">
        <v>11</v>
      </c>
      <c r="H5" s="10">
        <v>32000.0</v>
      </c>
      <c r="I5" s="10" t="str">
        <f t="shared" si="1"/>
        <v>64,000.00 €</v>
      </c>
      <c r="J5" s="4"/>
      <c r="K5" s="4"/>
    </row>
    <row r="6" ht="22.5" customHeight="1">
      <c r="A6" s="7">
        <v>4.0</v>
      </c>
      <c r="B6" s="8" t="s">
        <v>38</v>
      </c>
      <c r="C6" s="9">
        <v>2.0</v>
      </c>
      <c r="D6" s="3"/>
      <c r="E6" s="7" t="s">
        <v>10</v>
      </c>
      <c r="F6" s="7">
        <v>11.0</v>
      </c>
      <c r="G6" s="7" t="s">
        <v>11</v>
      </c>
      <c r="H6" s="10">
        <v>17500.0</v>
      </c>
      <c r="I6" s="10" t="str">
        <f t="shared" si="1"/>
        <v>35,000.00 €</v>
      </c>
      <c r="J6" s="4"/>
      <c r="K6" s="4"/>
    </row>
    <row r="7" ht="22.5" customHeight="1">
      <c r="A7" s="7">
        <v>5.0</v>
      </c>
      <c r="B7" s="8" t="s">
        <v>39</v>
      </c>
      <c r="C7" s="9">
        <v>6.0</v>
      </c>
      <c r="D7" s="3"/>
      <c r="E7" s="7" t="s">
        <v>10</v>
      </c>
      <c r="F7" s="7">
        <v>33.0</v>
      </c>
      <c r="G7" s="7" t="s">
        <v>11</v>
      </c>
      <c r="H7" s="10">
        <v>9000.0</v>
      </c>
      <c r="I7" s="10" t="str">
        <f t="shared" si="1"/>
        <v>54,000.00 €</v>
      </c>
      <c r="J7" s="4"/>
      <c r="K7" s="4"/>
    </row>
    <row r="8" ht="22.5" customHeight="1">
      <c r="A8" s="7">
        <v>6.0</v>
      </c>
      <c r="B8" s="8" t="s">
        <v>40</v>
      </c>
      <c r="C8" s="9">
        <v>2.0</v>
      </c>
      <c r="D8" s="3"/>
      <c r="E8" s="7" t="s">
        <v>10</v>
      </c>
      <c r="F8" s="7">
        <v>22.0</v>
      </c>
      <c r="G8" s="7" t="s">
        <v>11</v>
      </c>
      <c r="H8" s="10">
        <v>12500.0</v>
      </c>
      <c r="I8" s="10" t="str">
        <f t="shared" si="1"/>
        <v>25,000.00 €</v>
      </c>
      <c r="J8" s="4"/>
      <c r="K8" s="4"/>
    </row>
    <row r="9" ht="22.5" customHeight="1">
      <c r="A9" s="7">
        <v>7.0</v>
      </c>
      <c r="B9" s="8" t="s">
        <v>41</v>
      </c>
      <c r="C9" s="9">
        <v>2.0</v>
      </c>
      <c r="D9" s="3"/>
      <c r="E9" s="7" t="s">
        <v>10</v>
      </c>
      <c r="F9" s="7">
        <v>6.0</v>
      </c>
      <c r="G9" s="7" t="s">
        <v>11</v>
      </c>
      <c r="H9" s="10">
        <v>6000.0</v>
      </c>
      <c r="I9" s="10" t="str">
        <f t="shared" si="1"/>
        <v>12,000.00 €</v>
      </c>
      <c r="J9" s="4"/>
      <c r="K9" s="4"/>
    </row>
    <row r="10" ht="22.5" customHeight="1">
      <c r="A10" s="7">
        <v>8.0</v>
      </c>
      <c r="B10" s="8" t="s">
        <v>42</v>
      </c>
      <c r="C10" s="9">
        <v>4.0</v>
      </c>
      <c r="D10" s="3"/>
      <c r="E10" s="7" t="s">
        <v>10</v>
      </c>
      <c r="F10" s="7">
        <v>6.0</v>
      </c>
      <c r="G10" s="7" t="s">
        <v>11</v>
      </c>
      <c r="H10" s="10">
        <v>4500.0</v>
      </c>
      <c r="I10" s="10" t="str">
        <f t="shared" si="1"/>
        <v>18,000.00 €</v>
      </c>
      <c r="J10" s="4"/>
      <c r="K10" s="4"/>
    </row>
    <row r="11" ht="22.5" customHeight="1">
      <c r="A11" s="7">
        <v>9.0</v>
      </c>
      <c r="B11" s="8" t="s">
        <v>43</v>
      </c>
      <c r="C11" s="9">
        <v>2.0</v>
      </c>
      <c r="D11" s="3"/>
      <c r="E11" s="7" t="s">
        <v>10</v>
      </c>
      <c r="F11" s="7">
        <v>6.0</v>
      </c>
      <c r="G11" s="7" t="s">
        <v>11</v>
      </c>
      <c r="H11" s="10">
        <v>4000.0</v>
      </c>
      <c r="I11" s="10" t="str">
        <f t="shared" si="1"/>
        <v>8,000.00 €</v>
      </c>
      <c r="J11" s="4"/>
      <c r="K11" s="4"/>
    </row>
    <row r="12" ht="22.5" customHeight="1">
      <c r="A12" s="7">
        <v>10.0</v>
      </c>
      <c r="B12" s="8" t="s">
        <v>44</v>
      </c>
      <c r="C12" s="9">
        <v>2.0</v>
      </c>
      <c r="D12" s="3"/>
      <c r="E12" s="7" t="s">
        <v>10</v>
      </c>
      <c r="F12" s="7">
        <v>15.0</v>
      </c>
      <c r="G12" s="7" t="s">
        <v>11</v>
      </c>
      <c r="H12" s="10">
        <v>12500.0</v>
      </c>
      <c r="I12" s="10" t="str">
        <f t="shared" si="1"/>
        <v>25,000.00 €</v>
      </c>
      <c r="J12" s="4"/>
      <c r="K12" s="4"/>
    </row>
    <row r="13" ht="22.5" customHeight="1">
      <c r="A13" s="7">
        <v>11.0</v>
      </c>
      <c r="B13" s="8" t="s">
        <v>45</v>
      </c>
      <c r="C13" s="9">
        <v>1.0</v>
      </c>
      <c r="D13" s="3"/>
      <c r="E13" s="7" t="s">
        <v>10</v>
      </c>
      <c r="F13" s="7"/>
      <c r="G13" s="7" t="s">
        <v>11</v>
      </c>
      <c r="H13" s="10">
        <v>21000.0</v>
      </c>
      <c r="I13" s="10" t="str">
        <f t="shared" si="1"/>
        <v>21,000.00 €</v>
      </c>
      <c r="J13" s="4"/>
      <c r="K13" s="4"/>
    </row>
    <row r="14" ht="22.5" customHeight="1">
      <c r="A14" s="7">
        <v>12.0</v>
      </c>
      <c r="B14" s="8" t="s">
        <v>22</v>
      </c>
      <c r="C14" s="9">
        <v>5.0</v>
      </c>
      <c r="D14" s="3"/>
      <c r="E14" s="7" t="s">
        <v>10</v>
      </c>
      <c r="F14" s="7">
        <v>25.0</v>
      </c>
      <c r="G14" s="7" t="s">
        <v>11</v>
      </c>
      <c r="H14" s="10">
        <v>4750.0</v>
      </c>
      <c r="I14" s="10" t="str">
        <f t="shared" si="1"/>
        <v>23,750.00 €</v>
      </c>
      <c r="J14" s="4"/>
      <c r="K14" s="4"/>
    </row>
    <row r="15" ht="22.5" customHeight="1">
      <c r="A15" s="7">
        <v>13.0</v>
      </c>
      <c r="B15" s="8" t="s">
        <v>46</v>
      </c>
      <c r="C15" s="9">
        <v>6.0</v>
      </c>
      <c r="D15" s="3"/>
      <c r="E15" s="7" t="s">
        <v>10</v>
      </c>
      <c r="F15" s="7"/>
      <c r="G15" s="7" t="s">
        <v>11</v>
      </c>
      <c r="H15" s="10">
        <v>2500.0</v>
      </c>
      <c r="I15" s="10" t="str">
        <f t="shared" si="1"/>
        <v>15,000.00 €</v>
      </c>
      <c r="J15" s="4"/>
      <c r="K15" s="4"/>
    </row>
    <row r="16" ht="22.5" customHeight="1">
      <c r="A16" s="7">
        <v>14.0</v>
      </c>
      <c r="B16" s="26" t="s">
        <v>47</v>
      </c>
      <c r="C16" s="9">
        <v>2.0</v>
      </c>
      <c r="D16" s="3"/>
      <c r="E16" s="7" t="s">
        <v>10</v>
      </c>
      <c r="F16" s="7">
        <v>3.0</v>
      </c>
      <c r="G16" s="7" t="s">
        <v>11</v>
      </c>
      <c r="H16" s="10">
        <v>5000.0</v>
      </c>
      <c r="I16" s="10" t="str">
        <f t="shared" si="1"/>
        <v>10,000.00 €</v>
      </c>
      <c r="J16" s="4"/>
      <c r="K16" s="4"/>
    </row>
    <row r="17" ht="22.5" customHeight="1">
      <c r="A17" s="7">
        <v>15.0</v>
      </c>
      <c r="B17" s="8" t="s">
        <v>48</v>
      </c>
      <c r="C17" s="9">
        <v>20.0</v>
      </c>
      <c r="D17" s="3"/>
      <c r="E17" s="7" t="s">
        <v>10</v>
      </c>
      <c r="F17" s="7"/>
      <c r="G17" s="7" t="s">
        <v>11</v>
      </c>
      <c r="H17" s="10">
        <v>400.0</v>
      </c>
      <c r="I17" s="10" t="str">
        <f t="shared" si="1"/>
        <v>8,000.00 €</v>
      </c>
      <c r="J17" s="4"/>
      <c r="K17" s="4"/>
    </row>
    <row r="18" ht="22.5" customHeight="1">
      <c r="A18" s="7">
        <v>16.0</v>
      </c>
      <c r="B18" s="8" t="s">
        <v>49</v>
      </c>
      <c r="C18" s="14">
        <v>4.0</v>
      </c>
      <c r="D18" s="15"/>
      <c r="E18" s="7" t="s">
        <v>10</v>
      </c>
      <c r="F18" s="7"/>
      <c r="G18" s="7" t="s">
        <v>11</v>
      </c>
      <c r="H18" s="10">
        <v>320.0</v>
      </c>
      <c r="I18" s="10" t="str">
        <f t="shared" si="1"/>
        <v>1,280.00 €</v>
      </c>
      <c r="J18" s="4"/>
      <c r="K18" s="4"/>
    </row>
    <row r="19" ht="22.5" customHeight="1">
      <c r="A19" s="7">
        <v>17.0</v>
      </c>
      <c r="B19" s="27" t="s">
        <v>50</v>
      </c>
      <c r="C19" s="28">
        <v>10.0</v>
      </c>
      <c r="D19" s="29"/>
      <c r="E19" s="30" t="s">
        <v>10</v>
      </c>
      <c r="F19" s="31"/>
      <c r="G19" s="7" t="s">
        <v>11</v>
      </c>
      <c r="H19" s="10">
        <v>2000.0</v>
      </c>
      <c r="I19" s="10" t="str">
        <f t="shared" si="1"/>
        <v>20,000.00 €</v>
      </c>
      <c r="J19" s="4"/>
      <c r="K19" s="4"/>
    </row>
    <row r="20" ht="22.5" customHeight="1">
      <c r="A20" s="7">
        <v>18.0</v>
      </c>
      <c r="B20" s="27" t="s">
        <v>51</v>
      </c>
      <c r="C20" s="32"/>
      <c r="D20" s="32">
        <v>2.0</v>
      </c>
      <c r="E20" s="30" t="s">
        <v>10</v>
      </c>
      <c r="F20" s="7">
        <v>2.0</v>
      </c>
      <c r="G20" s="7" t="s">
        <v>11</v>
      </c>
      <c r="H20" s="10">
        <v>1500.0</v>
      </c>
      <c r="I20" s="10">
        <v>3000.0</v>
      </c>
      <c r="J20" s="4"/>
      <c r="K20" s="4"/>
    </row>
    <row r="21" ht="22.5" customHeight="1">
      <c r="A21" s="7">
        <v>19.0</v>
      </c>
      <c r="B21" s="8" t="s">
        <v>52</v>
      </c>
      <c r="C21" s="33">
        <v>8.0</v>
      </c>
      <c r="D21" s="20"/>
      <c r="E21" s="7" t="s">
        <v>10</v>
      </c>
      <c r="F21" s="7">
        <v>40.0</v>
      </c>
      <c r="G21" s="7" t="s">
        <v>11</v>
      </c>
      <c r="H21" s="34">
        <v>14000.0</v>
      </c>
      <c r="I21" s="35" t="str">
        <f>H21*C21</f>
        <v>112,000.00 €</v>
      </c>
      <c r="J21" s="4"/>
      <c r="K21" s="4"/>
    </row>
    <row r="22" ht="22.5" customHeight="1">
      <c r="A22" s="7"/>
      <c r="B22" s="8"/>
      <c r="C22" s="9"/>
      <c r="D22" s="3"/>
      <c r="E22" s="7"/>
      <c r="F22" s="6" t="s">
        <v>53</v>
      </c>
      <c r="G22" s="7"/>
      <c r="H22" s="36" t="s">
        <v>33</v>
      </c>
      <c r="I22" s="37" t="str">
        <f>SUM(I3:I21)</f>
        <v>1,303,030.00 €</v>
      </c>
      <c r="J22" s="4"/>
      <c r="K22" s="4"/>
    </row>
    <row r="23" ht="22.5" customHeight="1">
      <c r="A23" s="7"/>
      <c r="B23" s="8"/>
      <c r="C23" s="9"/>
      <c r="D23" s="3"/>
      <c r="E23" s="7"/>
      <c r="F23" s="7"/>
      <c r="G23" s="7"/>
      <c r="H23" s="10"/>
      <c r="I23" s="10"/>
      <c r="J23" s="4"/>
      <c r="K23" s="4">
        <v>10.0</v>
      </c>
    </row>
    <row r="24" ht="22.5" customHeight="1">
      <c r="A24" s="7"/>
      <c r="B24" s="8"/>
      <c r="C24" s="9"/>
      <c r="D24" s="3"/>
      <c r="E24" s="7"/>
      <c r="F24" s="7"/>
      <c r="G24" s="7"/>
      <c r="H24" s="10"/>
      <c r="I24" s="10"/>
      <c r="J24" s="4"/>
      <c r="K24" s="4"/>
    </row>
    <row r="25" ht="22.5" customHeight="1">
      <c r="A25" s="7"/>
      <c r="B25" s="8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8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10"/>
      <c r="I27" s="10"/>
      <c r="J27" s="4"/>
      <c r="K27" s="4"/>
    </row>
    <row r="28" ht="22.5" customHeight="1">
      <c r="A28" s="7"/>
      <c r="B28" s="8"/>
      <c r="C28" s="4"/>
      <c r="D28" s="4"/>
      <c r="E28" s="4"/>
      <c r="F28" s="4"/>
      <c r="G28" s="4"/>
      <c r="H28" s="4"/>
      <c r="I28" s="4"/>
      <c r="J28" s="4"/>
      <c r="K28" s="4"/>
    </row>
    <row r="29" ht="22.5" customHeight="1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</row>
    <row r="30" ht="22.5" customHeight="1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7"/>
      <c r="B33" s="8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7"/>
      <c r="B34" s="8"/>
      <c r="C34" s="4"/>
      <c r="D34" s="4"/>
      <c r="E34" s="4"/>
      <c r="F34" s="4"/>
      <c r="G34" s="4"/>
      <c r="H34" s="4"/>
      <c r="I34" s="4"/>
      <c r="J34" s="4"/>
      <c r="K34" s="4"/>
    </row>
    <row r="35" ht="22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4">
    <mergeCell ref="C22:D22"/>
    <mergeCell ref="C23:D23"/>
    <mergeCell ref="C24:D24"/>
    <mergeCell ref="C25:D25"/>
    <mergeCell ref="C26:D26"/>
    <mergeCell ref="C27:D27"/>
    <mergeCell ref="C17:D17"/>
    <mergeCell ref="C18:D18"/>
    <mergeCell ref="C21:D21"/>
    <mergeCell ref="C16:D16"/>
    <mergeCell ref="C10:D10"/>
    <mergeCell ref="C11:D11"/>
    <mergeCell ref="C2:D2"/>
    <mergeCell ref="C3:D3"/>
    <mergeCell ref="C4:D4"/>
    <mergeCell ref="C5:D5"/>
    <mergeCell ref="C14:D14"/>
    <mergeCell ref="C15:D15"/>
    <mergeCell ref="C12:D12"/>
    <mergeCell ref="C13:D13"/>
    <mergeCell ref="C7:D7"/>
    <mergeCell ref="C8:D8"/>
    <mergeCell ref="C9:D9"/>
    <mergeCell ref="C6:D6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8.5"/>
    <col customWidth="1" hidden="1" min="4" max="4" width="0.38"/>
    <col customWidth="1" min="5" max="5" width="10.5"/>
    <col customWidth="1" min="6" max="6" width="8.38"/>
    <col customWidth="1" min="7" max="7" width="10.5"/>
    <col customWidth="1" min="8" max="8" width="14.5"/>
    <col customWidth="1" min="9" max="9" width="17.13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54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55</v>
      </c>
      <c r="C3" s="9">
        <v>4.0</v>
      </c>
      <c r="D3" s="3"/>
      <c r="E3" s="7" t="s">
        <v>10</v>
      </c>
      <c r="F3" s="7">
        <v>12.0</v>
      </c>
      <c r="G3" s="7" t="s">
        <v>11</v>
      </c>
      <c r="H3" s="10">
        <v>35000.0</v>
      </c>
      <c r="I3" s="10" t="str">
        <f t="shared" ref="I3:I8" si="1">H3*C3</f>
        <v>140,000.00 €</v>
      </c>
      <c r="J3" s="4"/>
      <c r="K3" s="4"/>
    </row>
    <row r="4" ht="22.5" customHeight="1">
      <c r="A4" s="7">
        <v>2.0</v>
      </c>
      <c r="B4" s="8" t="s">
        <v>56</v>
      </c>
      <c r="C4" s="9">
        <v>2.0</v>
      </c>
      <c r="D4" s="3"/>
      <c r="E4" s="7" t="s">
        <v>10</v>
      </c>
      <c r="F4" s="7">
        <v>15.0</v>
      </c>
      <c r="G4" s="7" t="s">
        <v>11</v>
      </c>
      <c r="H4" s="10">
        <v>12500.0</v>
      </c>
      <c r="I4" s="10" t="str">
        <f t="shared" si="1"/>
        <v>25,000.00 €</v>
      </c>
      <c r="J4" s="4"/>
      <c r="K4" s="4"/>
    </row>
    <row r="5" ht="22.5" customHeight="1">
      <c r="A5" s="7">
        <v>3.0</v>
      </c>
      <c r="B5" s="8" t="s">
        <v>57</v>
      </c>
      <c r="C5" s="9">
        <v>4.0</v>
      </c>
      <c r="D5" s="3"/>
      <c r="E5" s="7" t="s">
        <v>10</v>
      </c>
      <c r="F5" s="7">
        <v>30.0</v>
      </c>
      <c r="G5" s="7" t="s">
        <v>11</v>
      </c>
      <c r="H5" s="10">
        <v>20000.0</v>
      </c>
      <c r="I5" s="10" t="str">
        <f t="shared" si="1"/>
        <v>80,000.00 €</v>
      </c>
      <c r="J5" s="4"/>
      <c r="K5" s="4"/>
    </row>
    <row r="6" ht="22.5" customHeight="1">
      <c r="A6" s="7">
        <v>4.0</v>
      </c>
      <c r="B6" s="8" t="s">
        <v>58</v>
      </c>
      <c r="C6" s="9">
        <v>4.0</v>
      </c>
      <c r="D6" s="3"/>
      <c r="E6" s="7" t="s">
        <v>10</v>
      </c>
      <c r="F6" s="7">
        <v>22.0</v>
      </c>
      <c r="G6" s="7" t="s">
        <v>11</v>
      </c>
      <c r="H6" s="10">
        <v>9000.0</v>
      </c>
      <c r="I6" s="10" t="str">
        <f t="shared" si="1"/>
        <v>36,000.00 €</v>
      </c>
      <c r="J6" s="4"/>
      <c r="K6" s="4"/>
    </row>
    <row r="7" ht="22.5" customHeight="1">
      <c r="A7" s="7">
        <v>5.0</v>
      </c>
      <c r="B7" s="8" t="s">
        <v>41</v>
      </c>
      <c r="C7" s="9">
        <v>2.0</v>
      </c>
      <c r="D7" s="3"/>
      <c r="E7" s="7" t="s">
        <v>10</v>
      </c>
      <c r="F7" s="7">
        <v>5.0</v>
      </c>
      <c r="G7" s="7" t="s">
        <v>11</v>
      </c>
      <c r="H7" s="10">
        <v>6000.0</v>
      </c>
      <c r="I7" s="10" t="str">
        <f t="shared" si="1"/>
        <v>12,000.00 €</v>
      </c>
      <c r="J7" s="4"/>
      <c r="K7" s="4"/>
    </row>
    <row r="8" ht="22.5" customHeight="1">
      <c r="A8" s="7">
        <v>6.0</v>
      </c>
      <c r="B8" s="8" t="s">
        <v>59</v>
      </c>
      <c r="C8" s="9">
        <v>2.0</v>
      </c>
      <c r="D8" s="3"/>
      <c r="E8" s="7" t="s">
        <v>10</v>
      </c>
      <c r="F8" s="7">
        <v>5.0</v>
      </c>
      <c r="G8" s="7" t="s">
        <v>11</v>
      </c>
      <c r="H8" s="10">
        <v>5500.0</v>
      </c>
      <c r="I8" s="10" t="str">
        <f t="shared" si="1"/>
        <v>11,000.00 €</v>
      </c>
      <c r="J8" s="4"/>
      <c r="K8" s="4"/>
    </row>
    <row r="9" ht="22.5" customHeight="1">
      <c r="A9" s="7">
        <v>7.0</v>
      </c>
      <c r="B9" s="38" t="s">
        <v>60</v>
      </c>
      <c r="C9" s="9">
        <v>2.0</v>
      </c>
      <c r="D9" s="3"/>
      <c r="E9" s="7" t="s">
        <v>10</v>
      </c>
      <c r="F9" s="7">
        <v>44.0</v>
      </c>
      <c r="G9" s="7" t="s">
        <v>11</v>
      </c>
      <c r="H9" s="10">
        <v>36250.0</v>
      </c>
      <c r="I9" s="10">
        <v>72500.0</v>
      </c>
      <c r="J9" s="10"/>
      <c r="K9" s="4"/>
    </row>
    <row r="10" ht="22.5" customHeight="1">
      <c r="A10" s="7">
        <v>8.0</v>
      </c>
      <c r="B10" s="38" t="s">
        <v>61</v>
      </c>
      <c r="C10" s="9">
        <v>2.0</v>
      </c>
      <c r="D10" s="3"/>
      <c r="E10" s="7" t="s">
        <v>10</v>
      </c>
      <c r="F10" s="7">
        <v>5.0</v>
      </c>
      <c r="G10" s="7" t="s">
        <v>11</v>
      </c>
      <c r="H10" s="10">
        <v>5500.0</v>
      </c>
      <c r="I10" s="10">
        <v>11000.0</v>
      </c>
      <c r="J10" s="10"/>
      <c r="K10" s="4"/>
    </row>
    <row r="11" ht="22.5" customHeight="1">
      <c r="A11" s="7">
        <v>9.0</v>
      </c>
      <c r="B11" s="8" t="s">
        <v>62</v>
      </c>
      <c r="C11" s="9">
        <v>6.0</v>
      </c>
      <c r="D11" s="3"/>
      <c r="E11" s="7" t="s">
        <v>10</v>
      </c>
      <c r="F11" s="7"/>
      <c r="G11" s="7" t="s">
        <v>11</v>
      </c>
      <c r="H11" s="10">
        <v>2500.0</v>
      </c>
      <c r="I11" s="10" t="str">
        <f t="shared" ref="I11:I20" si="2">H11*C11</f>
        <v>15,000.00 €</v>
      </c>
      <c r="J11" s="4"/>
      <c r="K11" s="4"/>
    </row>
    <row r="12" ht="22.5" customHeight="1">
      <c r="A12" s="7">
        <v>10.0</v>
      </c>
      <c r="B12" s="8" t="s">
        <v>63</v>
      </c>
      <c r="C12" s="9">
        <v>2.0</v>
      </c>
      <c r="D12" s="3"/>
      <c r="E12" s="7" t="s">
        <v>10</v>
      </c>
      <c r="F12" s="7"/>
      <c r="G12" s="7" t="s">
        <v>11</v>
      </c>
      <c r="H12" s="10">
        <v>5000.0</v>
      </c>
      <c r="I12" s="10" t="str">
        <f t="shared" si="2"/>
        <v>10,000.00 €</v>
      </c>
      <c r="J12" s="4"/>
      <c r="K12" s="4"/>
    </row>
    <row r="13" ht="22.5" customHeight="1">
      <c r="A13" s="7">
        <v>11.0</v>
      </c>
      <c r="B13" s="38" t="s">
        <v>64</v>
      </c>
      <c r="C13" s="9">
        <v>4.0</v>
      </c>
      <c r="D13" s="3"/>
      <c r="E13" s="7" t="s">
        <v>10</v>
      </c>
      <c r="F13" s="7">
        <v>3.0</v>
      </c>
      <c r="G13" s="7" t="s">
        <v>11</v>
      </c>
      <c r="H13" s="10">
        <v>21000.0</v>
      </c>
      <c r="I13" s="10" t="str">
        <f t="shared" si="2"/>
        <v>84,000.00 €</v>
      </c>
      <c r="J13" s="4"/>
      <c r="K13" s="4"/>
    </row>
    <row r="14" ht="22.5" customHeight="1">
      <c r="A14" s="7">
        <v>12.0</v>
      </c>
      <c r="B14" s="8" t="s">
        <v>65</v>
      </c>
      <c r="C14" s="9">
        <v>2.0</v>
      </c>
      <c r="D14" s="3"/>
      <c r="E14" s="7" t="s">
        <v>10</v>
      </c>
      <c r="F14" s="7">
        <v>25.0</v>
      </c>
      <c r="G14" s="7" t="s">
        <v>11</v>
      </c>
      <c r="H14" s="10">
        <v>12500.0</v>
      </c>
      <c r="I14" s="10" t="str">
        <f t="shared" si="2"/>
        <v>25,000.00 €</v>
      </c>
      <c r="J14" s="4"/>
      <c r="K14" s="4"/>
    </row>
    <row r="15" ht="22.5" customHeight="1">
      <c r="A15" s="7">
        <v>13.0</v>
      </c>
      <c r="B15" s="8" t="s">
        <v>66</v>
      </c>
      <c r="C15" s="9">
        <v>1.0</v>
      </c>
      <c r="D15" s="3"/>
      <c r="E15" s="7" t="s">
        <v>10</v>
      </c>
      <c r="F15" s="7">
        <v>30.0</v>
      </c>
      <c r="G15" s="7" t="s">
        <v>11</v>
      </c>
      <c r="H15" s="10">
        <v>45000.0</v>
      </c>
      <c r="I15" s="10" t="str">
        <f t="shared" si="2"/>
        <v>45,000.00 €</v>
      </c>
      <c r="J15" s="4"/>
      <c r="K15" s="4"/>
    </row>
    <row r="16" ht="22.5" customHeight="1">
      <c r="A16" s="7">
        <v>14.0</v>
      </c>
      <c r="B16" s="8" t="s">
        <v>67</v>
      </c>
      <c r="C16" s="9">
        <v>1.0</v>
      </c>
      <c r="D16" s="3"/>
      <c r="E16" s="7" t="s">
        <v>10</v>
      </c>
      <c r="F16" s="7">
        <v>55.0</v>
      </c>
      <c r="G16" s="7" t="s">
        <v>11</v>
      </c>
      <c r="H16" s="10">
        <v>85000.0</v>
      </c>
      <c r="I16" s="10" t="str">
        <f t="shared" si="2"/>
        <v>85,000.00 €</v>
      </c>
      <c r="J16" s="4"/>
      <c r="K16" s="4"/>
    </row>
    <row r="17" ht="22.5" customHeight="1">
      <c r="A17" s="7">
        <v>15.0</v>
      </c>
      <c r="B17" s="8" t="s">
        <v>68</v>
      </c>
      <c r="C17" s="9">
        <v>1.0</v>
      </c>
      <c r="D17" s="3"/>
      <c r="E17" s="7" t="s">
        <v>10</v>
      </c>
      <c r="F17" s="7">
        <v>115.0</v>
      </c>
      <c r="G17" s="7" t="s">
        <v>11</v>
      </c>
      <c r="H17" s="10">
        <v>127250.0</v>
      </c>
      <c r="I17" s="10" t="str">
        <f t="shared" si="2"/>
        <v>127,250.00 €</v>
      </c>
      <c r="J17" s="4"/>
      <c r="K17" s="4"/>
    </row>
    <row r="18" ht="22.5" customHeight="1">
      <c r="A18" s="7">
        <v>16.0</v>
      </c>
      <c r="B18" s="8" t="s">
        <v>69</v>
      </c>
      <c r="C18" s="9">
        <v>20.0</v>
      </c>
      <c r="D18" s="3"/>
      <c r="E18" s="7" t="s">
        <v>10</v>
      </c>
      <c r="F18" s="7"/>
      <c r="G18" s="7" t="s">
        <v>11</v>
      </c>
      <c r="H18" s="10">
        <v>400.0</v>
      </c>
      <c r="I18" s="10" t="str">
        <f t="shared" si="2"/>
        <v>8,000.00 €</v>
      </c>
      <c r="J18" s="4"/>
      <c r="K18" s="4"/>
    </row>
    <row r="19" ht="22.5" customHeight="1">
      <c r="A19" s="7">
        <v>17.0</v>
      </c>
      <c r="B19" s="8" t="s">
        <v>50</v>
      </c>
      <c r="C19" s="7">
        <v>8.0</v>
      </c>
      <c r="D19" s="7"/>
      <c r="E19" s="7" t="s">
        <v>10</v>
      </c>
      <c r="F19" s="7"/>
      <c r="G19" s="7" t="s">
        <v>11</v>
      </c>
      <c r="H19" s="10">
        <v>2000.0</v>
      </c>
      <c r="I19" s="10" t="str">
        <f t="shared" si="2"/>
        <v>16,000.00 €</v>
      </c>
      <c r="J19" s="4"/>
      <c r="K19" s="4"/>
    </row>
    <row r="20" ht="22.5" customHeight="1">
      <c r="A20" s="7">
        <v>18.0</v>
      </c>
      <c r="B20" s="8" t="s">
        <v>49</v>
      </c>
      <c r="C20" s="9">
        <v>4.0</v>
      </c>
      <c r="D20" s="3"/>
      <c r="E20" s="7" t="s">
        <v>10</v>
      </c>
      <c r="F20" s="7"/>
      <c r="G20" s="7" t="s">
        <v>11</v>
      </c>
      <c r="H20" s="10">
        <v>320.0</v>
      </c>
      <c r="I20" s="10" t="str">
        <f t="shared" si="2"/>
        <v>1,280.00 €</v>
      </c>
      <c r="J20" s="4"/>
      <c r="K20" s="4"/>
    </row>
    <row r="21" ht="22.5" customHeight="1">
      <c r="A21" s="7"/>
      <c r="B21" s="8"/>
      <c r="C21" s="9"/>
      <c r="D21" s="3"/>
      <c r="E21" s="7"/>
      <c r="F21" s="6"/>
      <c r="G21" s="6"/>
      <c r="H21" s="36"/>
      <c r="I21" s="22"/>
      <c r="J21" s="4"/>
      <c r="K21" s="4"/>
    </row>
    <row r="22" ht="22.5" customHeight="1">
      <c r="A22" s="7"/>
      <c r="B22" s="26"/>
      <c r="C22" s="9"/>
      <c r="D22" s="3"/>
      <c r="E22" s="7"/>
      <c r="F22" s="6" t="s">
        <v>70</v>
      </c>
      <c r="G22" s="7"/>
      <c r="H22" s="36" t="s">
        <v>33</v>
      </c>
      <c r="I22" s="22">
        <v>804030.0</v>
      </c>
      <c r="J22" s="4"/>
      <c r="K22" s="4"/>
    </row>
    <row r="23" ht="22.5" customHeight="1">
      <c r="A23" s="7"/>
      <c r="B23" s="39"/>
      <c r="C23" s="9"/>
      <c r="D23" s="3"/>
      <c r="E23" s="7"/>
      <c r="F23" s="7"/>
      <c r="G23" s="7"/>
      <c r="H23" s="10"/>
      <c r="I23" s="10"/>
      <c r="J23" s="4"/>
      <c r="K23" s="4"/>
    </row>
    <row r="24" ht="22.5" customHeight="1">
      <c r="A24" s="7"/>
      <c r="B24" s="8"/>
      <c r="C24" s="9"/>
      <c r="D24" s="3"/>
      <c r="E24" s="7"/>
      <c r="F24" s="7"/>
      <c r="G24" s="7"/>
      <c r="H24" s="10"/>
      <c r="I24" s="10"/>
      <c r="J24" s="4"/>
      <c r="K24" s="4"/>
    </row>
    <row r="25" ht="22.5" customHeight="1">
      <c r="A25" s="7"/>
      <c r="B25" s="8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8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36"/>
      <c r="I27" s="22"/>
      <c r="J27" s="4"/>
      <c r="K27" s="4"/>
    </row>
    <row r="28" ht="22.5" customHeight="1">
      <c r="A28" s="7"/>
      <c r="B28" s="8"/>
      <c r="C28" s="4"/>
      <c r="D28" s="4"/>
      <c r="E28" s="4"/>
      <c r="F28" s="4"/>
      <c r="G28" s="4"/>
      <c r="H28" s="4"/>
      <c r="I28" s="40"/>
      <c r="J28" s="4"/>
      <c r="K28" s="4"/>
    </row>
    <row r="29" ht="22.5" customHeight="1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</row>
    <row r="30" ht="22.5" customHeight="1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7"/>
      <c r="B33" s="8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7"/>
      <c r="B34" s="8"/>
      <c r="C34" s="4"/>
      <c r="D34" s="4"/>
      <c r="E34" s="4"/>
      <c r="F34" s="4"/>
      <c r="G34" s="4"/>
      <c r="H34" s="4"/>
      <c r="I34" s="4"/>
      <c r="J34" s="4"/>
      <c r="K34" s="4"/>
    </row>
    <row r="35" ht="22.5" customHeight="1">
      <c r="A35" s="7"/>
      <c r="B35" s="8"/>
      <c r="C35" s="4"/>
      <c r="D35" s="4"/>
      <c r="E35" s="4"/>
      <c r="F35" s="4"/>
      <c r="G35" s="4"/>
      <c r="H35" s="4"/>
      <c r="I35" s="4"/>
      <c r="J35" s="4"/>
      <c r="K35" s="4"/>
    </row>
    <row r="36" ht="22.5" customHeight="1">
      <c r="A36" s="7"/>
      <c r="B36" s="8"/>
      <c r="C36" s="4"/>
      <c r="D36" s="4"/>
      <c r="E36" s="4"/>
      <c r="F36" s="4"/>
      <c r="G36" s="4"/>
      <c r="H36" s="4"/>
      <c r="I36" s="4"/>
      <c r="J36" s="4"/>
      <c r="K36" s="4"/>
    </row>
    <row r="37" ht="22.5" customHeight="1">
      <c r="A37" s="7"/>
      <c r="B37" s="8"/>
      <c r="C37" s="4"/>
      <c r="D37" s="4"/>
      <c r="E37" s="4"/>
      <c r="F37" s="4"/>
      <c r="G37" s="4"/>
      <c r="H37" s="4"/>
      <c r="I37" s="4"/>
      <c r="J37" s="4"/>
      <c r="K37" s="4"/>
    </row>
    <row r="38" ht="22.5" customHeight="1">
      <c r="A38" s="7"/>
      <c r="B38" s="8"/>
      <c r="C38" s="4"/>
      <c r="D38" s="4"/>
      <c r="E38" s="4"/>
      <c r="F38" s="4"/>
      <c r="G38" s="4"/>
      <c r="H38" s="4"/>
      <c r="I38" s="4"/>
      <c r="J38" s="4"/>
      <c r="K38" s="4"/>
    </row>
    <row r="39" ht="22.5" customHeight="1">
      <c r="A39" s="7"/>
      <c r="B39" s="8"/>
      <c r="C39" s="4"/>
      <c r="D39" s="4"/>
      <c r="E39" s="4"/>
      <c r="F39" s="4"/>
      <c r="G39" s="4"/>
      <c r="H39" s="4"/>
      <c r="I39" s="4"/>
      <c r="J39" s="4"/>
      <c r="K39" s="4"/>
    </row>
    <row r="40" ht="22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6">
    <mergeCell ref="C20:D20"/>
    <mergeCell ref="C21:D21"/>
    <mergeCell ref="C22:D22"/>
    <mergeCell ref="C23:D23"/>
    <mergeCell ref="C16:D16"/>
    <mergeCell ref="C17:D17"/>
    <mergeCell ref="C24:D24"/>
    <mergeCell ref="C25:D25"/>
    <mergeCell ref="C26:D26"/>
    <mergeCell ref="C27:D27"/>
    <mergeCell ref="C18:D18"/>
    <mergeCell ref="C15:D15"/>
    <mergeCell ref="C9:D9"/>
    <mergeCell ref="C10:D10"/>
    <mergeCell ref="A1:B1"/>
    <mergeCell ref="C2:D2"/>
    <mergeCell ref="C3:D3"/>
    <mergeCell ref="C4:D4"/>
    <mergeCell ref="C5:D5"/>
    <mergeCell ref="C11:D11"/>
    <mergeCell ref="C12:D12"/>
    <mergeCell ref="C13:D13"/>
    <mergeCell ref="C14:D14"/>
    <mergeCell ref="C6:D6"/>
    <mergeCell ref="C7:D7"/>
    <mergeCell ref="C8:D8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6.63"/>
    <col customWidth="1" hidden="1" min="4" max="5" width="2.13"/>
    <col customWidth="1" min="6" max="7" width="7.25"/>
    <col customWidth="1" min="8" max="8" width="10.5"/>
    <col customWidth="1" min="9" max="9" width="16.0"/>
    <col customWidth="1" min="10" max="10" width="19.25"/>
    <col customWidth="1" min="11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71</v>
      </c>
      <c r="C2" s="1" t="s">
        <v>3</v>
      </c>
      <c r="D2" s="3"/>
      <c r="E2" s="6"/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/>
    </row>
    <row r="3" ht="22.5" customHeight="1">
      <c r="A3" s="7">
        <v>1.0</v>
      </c>
      <c r="B3" s="8" t="s">
        <v>72</v>
      </c>
      <c r="C3" s="9">
        <v>2.0</v>
      </c>
      <c r="D3" s="3"/>
      <c r="E3" s="7"/>
      <c r="F3" s="7" t="s">
        <v>10</v>
      </c>
      <c r="G3" s="7">
        <v>12.0</v>
      </c>
      <c r="H3" s="7" t="s">
        <v>11</v>
      </c>
      <c r="I3" s="10">
        <v>22500.0</v>
      </c>
      <c r="J3" s="10" t="str">
        <f t="shared" ref="J3:J14" si="1">I3*C3</f>
        <v>45,000.00 €</v>
      </c>
      <c r="K3" s="4"/>
    </row>
    <row r="4" ht="22.5" customHeight="1">
      <c r="A4" s="7">
        <v>2.0</v>
      </c>
      <c r="B4" s="8" t="s">
        <v>73</v>
      </c>
      <c r="C4" s="9">
        <v>2.0</v>
      </c>
      <c r="D4" s="3"/>
      <c r="E4" s="7"/>
      <c r="F4" s="7" t="s">
        <v>10</v>
      </c>
      <c r="G4" s="7">
        <v>15.0</v>
      </c>
      <c r="H4" s="7" t="s">
        <v>11</v>
      </c>
      <c r="I4" s="10">
        <v>11500.0</v>
      </c>
      <c r="J4" s="10" t="str">
        <f t="shared" si="1"/>
        <v>23,000.00 €</v>
      </c>
      <c r="K4" s="4"/>
    </row>
    <row r="5" ht="22.5" customHeight="1">
      <c r="A5" s="7">
        <v>3.0</v>
      </c>
      <c r="B5" s="8" t="s">
        <v>74</v>
      </c>
      <c r="C5" s="9">
        <v>6.0</v>
      </c>
      <c r="D5" s="3"/>
      <c r="E5" s="7"/>
      <c r="F5" s="7" t="s">
        <v>10</v>
      </c>
      <c r="G5" s="7">
        <v>18.0</v>
      </c>
      <c r="H5" s="7" t="s">
        <v>11</v>
      </c>
      <c r="I5" s="10">
        <v>19500.0</v>
      </c>
      <c r="J5" s="10" t="str">
        <f t="shared" si="1"/>
        <v>117,000.00 €</v>
      </c>
      <c r="K5" s="4"/>
    </row>
    <row r="6" ht="22.5" customHeight="1">
      <c r="A6" s="7">
        <v>4.0</v>
      </c>
      <c r="B6" s="38" t="s">
        <v>75</v>
      </c>
      <c r="C6" s="9">
        <v>4.0</v>
      </c>
      <c r="D6" s="3"/>
      <c r="E6" s="7"/>
      <c r="F6" s="7" t="s">
        <v>10</v>
      </c>
      <c r="G6" s="7"/>
      <c r="H6" s="7" t="s">
        <v>11</v>
      </c>
      <c r="I6" s="10">
        <v>2500.0</v>
      </c>
      <c r="J6" s="10" t="str">
        <f t="shared" si="1"/>
        <v>10,000.00 €</v>
      </c>
      <c r="K6" s="4"/>
    </row>
    <row r="7" ht="22.5" customHeight="1">
      <c r="A7" s="7">
        <v>5.0</v>
      </c>
      <c r="B7" s="8" t="s">
        <v>76</v>
      </c>
      <c r="C7" s="9">
        <v>4.0</v>
      </c>
      <c r="D7" s="3"/>
      <c r="E7" s="7"/>
      <c r="F7" s="7" t="s">
        <v>10</v>
      </c>
      <c r="G7" s="7"/>
      <c r="H7" s="7" t="s">
        <v>11</v>
      </c>
      <c r="I7" s="10">
        <v>4500.0</v>
      </c>
      <c r="J7" s="10" t="str">
        <f t="shared" si="1"/>
        <v>18,000.00 €</v>
      </c>
      <c r="K7" s="4"/>
    </row>
    <row r="8" ht="22.5" customHeight="1">
      <c r="A8" s="7">
        <v>6.0</v>
      </c>
      <c r="B8" s="8" t="s">
        <v>77</v>
      </c>
      <c r="C8" s="9">
        <v>2.0</v>
      </c>
      <c r="D8" s="3"/>
      <c r="E8" s="7"/>
      <c r="F8" s="7" t="s">
        <v>10</v>
      </c>
      <c r="G8" s="7">
        <v>6.0</v>
      </c>
      <c r="H8" s="7" t="s">
        <v>11</v>
      </c>
      <c r="I8" s="10">
        <v>5500.0</v>
      </c>
      <c r="J8" s="10" t="str">
        <f t="shared" si="1"/>
        <v>11,000.00 €</v>
      </c>
      <c r="K8" s="4"/>
    </row>
    <row r="9" ht="22.5" customHeight="1">
      <c r="A9" s="7">
        <v>7.0</v>
      </c>
      <c r="B9" s="38" t="s">
        <v>78</v>
      </c>
      <c r="C9" s="9">
        <v>2.0</v>
      </c>
      <c r="D9" s="3"/>
      <c r="E9" s="7"/>
      <c r="F9" s="7" t="s">
        <v>10</v>
      </c>
      <c r="G9" s="7">
        <v>3.0</v>
      </c>
      <c r="H9" s="7" t="s">
        <v>11</v>
      </c>
      <c r="I9" s="10">
        <v>5500.0</v>
      </c>
      <c r="J9" s="10" t="str">
        <f t="shared" si="1"/>
        <v>11,000.00 €</v>
      </c>
      <c r="K9" s="4"/>
    </row>
    <row r="10" ht="22.5" customHeight="1">
      <c r="A10" s="7">
        <v>8.0</v>
      </c>
      <c r="B10" s="8" t="s">
        <v>79</v>
      </c>
      <c r="C10" s="9">
        <v>2.0</v>
      </c>
      <c r="D10" s="3"/>
      <c r="E10" s="7"/>
      <c r="F10" s="7" t="s">
        <v>10</v>
      </c>
      <c r="G10" s="7">
        <v>11.0</v>
      </c>
      <c r="H10" s="7" t="s">
        <v>11</v>
      </c>
      <c r="I10" s="10">
        <v>28500.0</v>
      </c>
      <c r="J10" s="10" t="str">
        <f t="shared" si="1"/>
        <v>57,000.00 €</v>
      </c>
      <c r="K10" s="4"/>
    </row>
    <row r="11" ht="22.5" customHeight="1">
      <c r="A11" s="7">
        <v>9.0</v>
      </c>
      <c r="B11" s="8" t="s">
        <v>80</v>
      </c>
      <c r="C11" s="9">
        <v>6.0</v>
      </c>
      <c r="D11" s="3"/>
      <c r="E11" s="7"/>
      <c r="F11" s="7" t="s">
        <v>10</v>
      </c>
      <c r="G11" s="7">
        <v>9.0</v>
      </c>
      <c r="H11" s="7" t="s">
        <v>11</v>
      </c>
      <c r="I11" s="10">
        <v>4000.0</v>
      </c>
      <c r="J11" s="10" t="str">
        <f t="shared" si="1"/>
        <v>24,000.00 €</v>
      </c>
      <c r="K11" s="4"/>
    </row>
    <row r="12" ht="22.5" customHeight="1">
      <c r="A12" s="7">
        <v>10.0</v>
      </c>
      <c r="B12" s="8" t="s">
        <v>81</v>
      </c>
      <c r="C12" s="9">
        <v>6.0</v>
      </c>
      <c r="D12" s="3"/>
      <c r="E12" s="7"/>
      <c r="F12" s="7" t="s">
        <v>10</v>
      </c>
      <c r="G12" s="7">
        <v>9.0</v>
      </c>
      <c r="H12" s="7" t="s">
        <v>11</v>
      </c>
      <c r="I12" s="10">
        <v>3000.0</v>
      </c>
      <c r="J12" s="10" t="str">
        <f t="shared" si="1"/>
        <v>18,000.00 €</v>
      </c>
      <c r="K12" s="4"/>
    </row>
    <row r="13" ht="22.5" customHeight="1">
      <c r="A13" s="7">
        <v>11.0</v>
      </c>
      <c r="B13" s="8" t="s">
        <v>82</v>
      </c>
      <c r="C13" s="9">
        <v>2.0</v>
      </c>
      <c r="D13" s="3"/>
      <c r="E13" s="7"/>
      <c r="F13" s="7" t="s">
        <v>10</v>
      </c>
      <c r="G13" s="7">
        <v>22.0</v>
      </c>
      <c r="H13" s="7" t="s">
        <v>11</v>
      </c>
      <c r="I13" s="10">
        <v>12000.0</v>
      </c>
      <c r="J13" s="10" t="str">
        <f t="shared" si="1"/>
        <v>24,000.00 €</v>
      </c>
      <c r="K13" s="4"/>
    </row>
    <row r="14" ht="22.5" customHeight="1">
      <c r="A14" s="7">
        <v>12.0</v>
      </c>
      <c r="B14" s="8" t="s">
        <v>83</v>
      </c>
      <c r="C14" s="7">
        <v>2.0</v>
      </c>
      <c r="D14" s="7"/>
      <c r="E14" s="7"/>
      <c r="F14" s="7" t="s">
        <v>10</v>
      </c>
      <c r="G14" s="7">
        <v>11.0</v>
      </c>
      <c r="H14" s="7" t="s">
        <v>11</v>
      </c>
      <c r="I14" s="10">
        <v>7000.0</v>
      </c>
      <c r="J14" s="10" t="str">
        <f t="shared" si="1"/>
        <v>14,000.00 €</v>
      </c>
      <c r="K14" s="4"/>
    </row>
    <row r="15" ht="22.5" customHeight="1">
      <c r="A15" s="7">
        <v>13.0</v>
      </c>
      <c r="B15" s="8" t="s">
        <v>49</v>
      </c>
      <c r="C15" s="9">
        <v>2.0</v>
      </c>
      <c r="D15" s="3"/>
      <c r="E15" s="7" t="s">
        <v>10</v>
      </c>
      <c r="F15" s="7" t="s">
        <v>10</v>
      </c>
      <c r="G15" s="7"/>
      <c r="H15" s="41" t="s">
        <v>11</v>
      </c>
      <c r="I15" s="10">
        <v>320.0</v>
      </c>
      <c r="J15" s="10">
        <v>3000.0</v>
      </c>
      <c r="K15" s="4"/>
    </row>
    <row r="16" ht="22.5" customHeight="1">
      <c r="A16" s="42"/>
      <c r="B16" s="8" t="s">
        <v>84</v>
      </c>
      <c r="C16" s="7">
        <v>10.0</v>
      </c>
      <c r="D16" s="7"/>
      <c r="E16" s="7"/>
      <c r="F16" s="7" t="s">
        <v>85</v>
      </c>
      <c r="G16" s="7"/>
      <c r="H16" s="41" t="s">
        <v>25</v>
      </c>
      <c r="I16" s="10">
        <v>1750.0</v>
      </c>
      <c r="J16" s="10">
        <v>17500.0</v>
      </c>
      <c r="K16" s="4"/>
    </row>
    <row r="17" ht="22.5" customHeight="1">
      <c r="A17" s="23">
        <v>14.0</v>
      </c>
      <c r="B17" s="39" t="s">
        <v>86</v>
      </c>
      <c r="C17" s="9">
        <v>10.0</v>
      </c>
      <c r="D17" s="3"/>
      <c r="E17" s="7"/>
      <c r="F17" s="7" t="s">
        <v>10</v>
      </c>
      <c r="G17" s="7">
        <v>22.0</v>
      </c>
      <c r="H17" s="7" t="s">
        <v>11</v>
      </c>
      <c r="I17" s="10">
        <v>2500.0</v>
      </c>
      <c r="J17" s="10">
        <v>25000.0</v>
      </c>
      <c r="K17" s="4"/>
    </row>
    <row r="18" ht="22.5" customHeight="1">
      <c r="A18" s="7"/>
      <c r="B18" s="8"/>
      <c r="C18" s="9"/>
      <c r="D18" s="3"/>
      <c r="E18" s="7"/>
      <c r="F18" s="7"/>
      <c r="G18" s="6" t="s">
        <v>87</v>
      </c>
      <c r="H18" s="7"/>
      <c r="I18" s="36" t="s">
        <v>33</v>
      </c>
      <c r="J18" s="22" t="str">
        <f>SUM(J3:J17)</f>
        <v>417,500.00 €</v>
      </c>
      <c r="K18" s="4"/>
    </row>
    <row r="19" ht="22.5" customHeight="1">
      <c r="A19" s="7"/>
      <c r="B19" s="8"/>
      <c r="C19" s="7"/>
      <c r="D19" s="7"/>
      <c r="E19" s="7" t="s">
        <v>85</v>
      </c>
      <c r="F19" s="7"/>
      <c r="G19" s="7"/>
      <c r="H19" s="7"/>
      <c r="I19" s="10"/>
      <c r="J19" s="10"/>
      <c r="K19" s="4"/>
    </row>
    <row r="20" ht="22.5" customHeight="1">
      <c r="A20" s="7"/>
      <c r="B20" s="8"/>
      <c r="C20" s="4"/>
      <c r="D20" s="4"/>
      <c r="E20" s="4"/>
      <c r="F20" s="4"/>
      <c r="G20" s="4"/>
      <c r="H20" s="4"/>
      <c r="I20" s="4"/>
      <c r="J20" s="4"/>
      <c r="K20" s="4"/>
    </row>
    <row r="21" ht="22.5" customHeight="1">
      <c r="A21" s="7"/>
      <c r="B21" s="8"/>
      <c r="C21" s="4"/>
      <c r="D21" s="4"/>
      <c r="E21" s="4"/>
      <c r="F21" s="4"/>
      <c r="G21" s="4"/>
      <c r="H21" s="4"/>
      <c r="I21" s="4"/>
      <c r="J21" s="4"/>
      <c r="K21" s="4"/>
    </row>
    <row r="22" ht="22.5" customHeight="1">
      <c r="A22" s="7"/>
      <c r="B22" s="8"/>
      <c r="C22" s="4"/>
      <c r="D22" s="4"/>
      <c r="E22" s="4"/>
      <c r="F22" s="4"/>
      <c r="G22" s="4"/>
      <c r="H22" s="4"/>
      <c r="I22" s="4"/>
      <c r="J22" s="4"/>
      <c r="K22" s="4"/>
    </row>
    <row r="23" ht="22.5" customHeight="1">
      <c r="A23" s="7"/>
      <c r="B23" s="8"/>
      <c r="C23" s="4"/>
      <c r="D23" s="4"/>
      <c r="E23" s="4"/>
      <c r="F23" s="4"/>
      <c r="G23" s="4"/>
      <c r="H23" s="4"/>
      <c r="I23" s="4"/>
      <c r="J23" s="4"/>
      <c r="K23" s="4"/>
    </row>
    <row r="24" ht="22.5" customHeight="1">
      <c r="A24" s="7"/>
      <c r="B24" s="8"/>
      <c r="C24" s="4"/>
      <c r="D24" s="4"/>
      <c r="E24" s="4"/>
      <c r="F24" s="4"/>
      <c r="G24" s="4"/>
      <c r="H24" s="4"/>
      <c r="I24" s="4"/>
      <c r="J24" s="4"/>
      <c r="K24" s="4"/>
    </row>
    <row r="25" ht="22.5" customHeight="1">
      <c r="A25" s="7"/>
      <c r="B25" s="8"/>
      <c r="C25" s="4"/>
      <c r="D25" s="4"/>
      <c r="E25" s="4"/>
      <c r="F25" s="4"/>
      <c r="G25" s="4"/>
      <c r="H25" s="4"/>
      <c r="I25" s="4"/>
      <c r="J25" s="4"/>
      <c r="K25" s="4"/>
    </row>
    <row r="26" ht="22.5" customHeight="1">
      <c r="A26" s="7"/>
      <c r="B26" s="8"/>
      <c r="C26" s="4"/>
      <c r="D26" s="4"/>
      <c r="E26" s="4"/>
      <c r="F26" s="4"/>
      <c r="G26" s="4"/>
      <c r="H26" s="4"/>
      <c r="I26" s="4"/>
      <c r="J26" s="4"/>
      <c r="K26" s="4"/>
    </row>
    <row r="27" ht="22.5" customHeight="1">
      <c r="A27" s="7"/>
      <c r="B27" s="8"/>
      <c r="C27" s="4"/>
      <c r="D27" s="4"/>
      <c r="E27" s="4"/>
      <c r="F27" s="4"/>
      <c r="G27" s="4"/>
      <c r="H27" s="4"/>
      <c r="I27" s="4"/>
      <c r="J27" s="4"/>
      <c r="K27" s="4"/>
    </row>
    <row r="28" ht="22.5" customHeight="1">
      <c r="A28" s="7"/>
      <c r="B28" s="8"/>
      <c r="C28" s="4"/>
      <c r="D28" s="4"/>
      <c r="E28" s="4"/>
      <c r="F28" s="4"/>
      <c r="G28" s="4"/>
      <c r="H28" s="4"/>
      <c r="I28" s="4"/>
      <c r="J28" s="4"/>
      <c r="K28" s="4"/>
    </row>
    <row r="29" ht="22.5" customHeight="1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</row>
    <row r="30" ht="22.5" customHeight="1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7"/>
      <c r="B33" s="8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16">
    <mergeCell ref="C5:D5"/>
    <mergeCell ref="C6:D6"/>
    <mergeCell ref="C7:D7"/>
    <mergeCell ref="C8:D8"/>
    <mergeCell ref="A1:B1"/>
    <mergeCell ref="C2:D2"/>
    <mergeCell ref="C3:D3"/>
    <mergeCell ref="C4:D4"/>
    <mergeCell ref="C18:D18"/>
    <mergeCell ref="C12:D12"/>
    <mergeCell ref="C13:D13"/>
    <mergeCell ref="C15:D15"/>
    <mergeCell ref="C17:D17"/>
    <mergeCell ref="C10:D10"/>
    <mergeCell ref="C11:D11"/>
    <mergeCell ref="C9:D9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2.0"/>
    <col customWidth="1" min="3" max="3" width="6.63"/>
    <col customWidth="1" min="4" max="4" width="0.25"/>
    <col customWidth="1" min="5" max="6" width="6.63"/>
    <col customWidth="1" min="7" max="7" width="10.13"/>
    <col customWidth="1" min="8" max="8" width="16.38"/>
    <col customWidth="1" min="9" max="9" width="19.13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88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42">
        <v>1.0</v>
      </c>
      <c r="B3" s="8" t="s">
        <v>89</v>
      </c>
      <c r="C3" s="9">
        <v>2.0</v>
      </c>
      <c r="D3" s="3"/>
      <c r="E3" s="7" t="s">
        <v>10</v>
      </c>
      <c r="F3" s="7"/>
      <c r="G3" s="7" t="s">
        <v>25</v>
      </c>
      <c r="H3" s="10"/>
      <c r="I3" s="10"/>
      <c r="J3" s="4"/>
      <c r="K3" s="4"/>
    </row>
    <row r="4" ht="22.5" customHeight="1">
      <c r="A4" s="42">
        <v>2.0</v>
      </c>
      <c r="B4" s="8" t="s">
        <v>90</v>
      </c>
      <c r="C4" s="7">
        <v>2.0</v>
      </c>
      <c r="D4" s="7"/>
      <c r="E4" s="7" t="s">
        <v>10</v>
      </c>
      <c r="F4" s="7"/>
      <c r="G4" s="7" t="s">
        <v>25</v>
      </c>
      <c r="H4" s="10"/>
      <c r="I4" s="10"/>
      <c r="J4" s="4"/>
      <c r="K4" s="4"/>
    </row>
    <row r="5" ht="22.5" customHeight="1">
      <c r="A5" s="42">
        <v>3.0</v>
      </c>
      <c r="B5" s="8" t="s">
        <v>91</v>
      </c>
      <c r="C5" s="9">
        <v>2.0</v>
      </c>
      <c r="D5" s="3"/>
      <c r="E5" s="7" t="s">
        <v>10</v>
      </c>
      <c r="F5" s="7"/>
      <c r="G5" s="7" t="s">
        <v>25</v>
      </c>
      <c r="H5" s="10"/>
      <c r="I5" s="10"/>
      <c r="J5" s="4"/>
      <c r="K5" s="4"/>
    </row>
    <row r="6" ht="22.5" customHeight="1">
      <c r="A6" s="42">
        <v>4.0</v>
      </c>
      <c r="B6" s="8" t="s">
        <v>92</v>
      </c>
      <c r="C6" s="9">
        <v>1.0</v>
      </c>
      <c r="D6" s="3"/>
      <c r="E6" s="7" t="s">
        <v>93</v>
      </c>
      <c r="F6" s="7">
        <v>7.5</v>
      </c>
      <c r="G6" s="7" t="s">
        <v>11</v>
      </c>
      <c r="H6" s="10">
        <v>207500.0</v>
      </c>
      <c r="I6" s="10" t="str">
        <f t="shared" ref="I6:I19" si="1">H6*C6</f>
        <v>207,500.00 €</v>
      </c>
      <c r="J6" s="4"/>
      <c r="K6" s="4"/>
    </row>
    <row r="7" ht="22.5" customHeight="1">
      <c r="A7" s="42">
        <v>5.0</v>
      </c>
      <c r="B7" s="38" t="s">
        <v>94</v>
      </c>
      <c r="C7" s="9">
        <v>6.0</v>
      </c>
      <c r="D7" s="3"/>
      <c r="E7" s="7" t="s">
        <v>10</v>
      </c>
      <c r="F7" s="7">
        <v>6.0</v>
      </c>
      <c r="G7" s="7" t="s">
        <v>11</v>
      </c>
      <c r="H7" s="10">
        <v>3000.0</v>
      </c>
      <c r="I7" s="10" t="str">
        <f t="shared" si="1"/>
        <v>18,000.00 €</v>
      </c>
      <c r="J7" s="4"/>
      <c r="K7" s="4"/>
    </row>
    <row r="8" ht="22.5" customHeight="1">
      <c r="A8" s="42">
        <v>6.0</v>
      </c>
      <c r="B8" s="8" t="s">
        <v>95</v>
      </c>
      <c r="C8" s="9">
        <v>3.0</v>
      </c>
      <c r="D8" s="3"/>
      <c r="E8" s="7" t="s">
        <v>10</v>
      </c>
      <c r="F8" s="7">
        <v>9.0</v>
      </c>
      <c r="G8" s="7" t="s">
        <v>11</v>
      </c>
      <c r="H8" s="10">
        <v>12000.0</v>
      </c>
      <c r="I8" s="10" t="str">
        <f t="shared" si="1"/>
        <v>36,000.00 €</v>
      </c>
      <c r="J8" s="4"/>
      <c r="K8" s="4"/>
    </row>
    <row r="9" ht="22.5" customHeight="1">
      <c r="A9" s="42">
        <v>7.0</v>
      </c>
      <c r="B9" s="38" t="s">
        <v>96</v>
      </c>
      <c r="C9" s="9">
        <v>2.0</v>
      </c>
      <c r="D9" s="3"/>
      <c r="E9" s="7" t="s">
        <v>10</v>
      </c>
      <c r="F9" s="7">
        <v>30.0</v>
      </c>
      <c r="G9" s="7" t="s">
        <v>11</v>
      </c>
      <c r="H9" s="10">
        <v>33000.0</v>
      </c>
      <c r="I9" s="10" t="str">
        <f t="shared" si="1"/>
        <v>66,000.00 €</v>
      </c>
      <c r="J9" s="4"/>
      <c r="K9" s="4"/>
    </row>
    <row r="10" ht="22.5" customHeight="1">
      <c r="A10" s="42">
        <v>8.0</v>
      </c>
      <c r="B10" s="38" t="s">
        <v>97</v>
      </c>
      <c r="C10" s="7">
        <v>4.0</v>
      </c>
      <c r="D10" s="7"/>
      <c r="E10" s="7" t="s">
        <v>10</v>
      </c>
      <c r="F10" s="7">
        <v>30.0</v>
      </c>
      <c r="G10" s="7" t="s">
        <v>11</v>
      </c>
      <c r="H10" s="10">
        <v>21000.0</v>
      </c>
      <c r="I10" s="10" t="str">
        <f t="shared" si="1"/>
        <v>84,000.00 €</v>
      </c>
      <c r="J10" s="4"/>
      <c r="K10" s="4"/>
    </row>
    <row r="11" ht="22.5" customHeight="1">
      <c r="A11" s="42">
        <v>9.0</v>
      </c>
      <c r="B11" s="38" t="s">
        <v>98</v>
      </c>
      <c r="C11" s="7">
        <v>3.0</v>
      </c>
      <c r="D11" s="7"/>
      <c r="E11" s="7" t="s">
        <v>10</v>
      </c>
      <c r="F11" s="7">
        <v>18.0</v>
      </c>
      <c r="G11" s="7" t="s">
        <v>11</v>
      </c>
      <c r="H11" s="10">
        <v>60000.0</v>
      </c>
      <c r="I11" s="10" t="str">
        <f t="shared" si="1"/>
        <v>180,000.00 €</v>
      </c>
      <c r="J11" s="4"/>
      <c r="K11" s="4"/>
    </row>
    <row r="12" ht="22.5" customHeight="1">
      <c r="A12" s="42">
        <v>10.0</v>
      </c>
      <c r="B12" s="8" t="s">
        <v>99</v>
      </c>
      <c r="C12" s="9">
        <v>20.0</v>
      </c>
      <c r="D12" s="3"/>
      <c r="E12" s="7" t="s">
        <v>10</v>
      </c>
      <c r="F12" s="7"/>
      <c r="G12" s="7" t="s">
        <v>11</v>
      </c>
      <c r="H12" s="10">
        <v>500.0</v>
      </c>
      <c r="I12" s="10" t="str">
        <f t="shared" si="1"/>
        <v>10,000.00 €</v>
      </c>
      <c r="J12" s="4"/>
      <c r="K12" s="4"/>
    </row>
    <row r="13" ht="22.5" customHeight="1">
      <c r="A13" s="42">
        <v>11.0</v>
      </c>
      <c r="B13" s="8" t="s">
        <v>45</v>
      </c>
      <c r="C13" s="9">
        <v>1.0</v>
      </c>
      <c r="D13" s="3"/>
      <c r="E13" s="7" t="s">
        <v>10</v>
      </c>
      <c r="F13" s="7"/>
      <c r="G13" s="7" t="s">
        <v>11</v>
      </c>
      <c r="H13" s="10">
        <v>21000.0</v>
      </c>
      <c r="I13" s="10" t="str">
        <f t="shared" si="1"/>
        <v>21,000.00 €</v>
      </c>
      <c r="J13" s="4"/>
      <c r="K13" s="4"/>
    </row>
    <row r="14" ht="22.5" customHeight="1">
      <c r="A14" s="42">
        <v>12.0</v>
      </c>
      <c r="B14" s="8" t="s">
        <v>100</v>
      </c>
      <c r="C14" s="9">
        <v>20.0</v>
      </c>
      <c r="D14" s="3"/>
      <c r="E14" s="7" t="s">
        <v>10</v>
      </c>
      <c r="F14" s="7"/>
      <c r="G14" s="7" t="s">
        <v>11</v>
      </c>
      <c r="H14" s="10">
        <v>650.0</v>
      </c>
      <c r="I14" s="10" t="str">
        <f t="shared" si="1"/>
        <v>13,000.00 €</v>
      </c>
      <c r="J14" s="4"/>
      <c r="K14" s="4"/>
    </row>
    <row r="15" ht="22.5" customHeight="1">
      <c r="A15" s="42">
        <v>13.0</v>
      </c>
      <c r="B15" s="8" t="s">
        <v>101</v>
      </c>
      <c r="C15" s="7">
        <v>1.0</v>
      </c>
      <c r="D15" s="7"/>
      <c r="E15" s="7" t="s">
        <v>10</v>
      </c>
      <c r="F15" s="7">
        <v>25.0</v>
      </c>
      <c r="G15" s="7" t="s">
        <v>11</v>
      </c>
      <c r="H15" s="10">
        <v>28000.0</v>
      </c>
      <c r="I15" s="10" t="str">
        <f t="shared" si="1"/>
        <v>28,000.00 €</v>
      </c>
      <c r="J15" s="4"/>
      <c r="K15" s="4"/>
    </row>
    <row r="16" ht="22.5" customHeight="1">
      <c r="A16" s="42">
        <v>14.0</v>
      </c>
      <c r="B16" s="8" t="s">
        <v>102</v>
      </c>
      <c r="C16" s="9">
        <v>1.0</v>
      </c>
      <c r="D16" s="3"/>
      <c r="E16" s="7" t="s">
        <v>10</v>
      </c>
      <c r="F16" s="7">
        <v>25.0</v>
      </c>
      <c r="G16" s="7" t="s">
        <v>11</v>
      </c>
      <c r="H16" s="10">
        <v>33000.0</v>
      </c>
      <c r="I16" s="10" t="str">
        <f t="shared" si="1"/>
        <v>33,000.00 €</v>
      </c>
      <c r="J16" s="4"/>
      <c r="K16" s="4"/>
    </row>
    <row r="17" ht="22.5" customHeight="1">
      <c r="A17" s="42">
        <v>15.0</v>
      </c>
      <c r="B17" s="38" t="s">
        <v>103</v>
      </c>
      <c r="C17" s="9">
        <v>10.0</v>
      </c>
      <c r="D17" s="3"/>
      <c r="E17" s="7" t="s">
        <v>93</v>
      </c>
      <c r="F17" s="7"/>
      <c r="G17" s="7" t="s">
        <v>11</v>
      </c>
      <c r="H17" s="10">
        <v>2000.0</v>
      </c>
      <c r="I17" s="10" t="str">
        <f t="shared" si="1"/>
        <v>20,000.00 €</v>
      </c>
      <c r="J17" s="4"/>
      <c r="K17" s="4"/>
    </row>
    <row r="18" ht="22.5" customHeight="1">
      <c r="A18" s="7">
        <v>16.0</v>
      </c>
      <c r="B18" s="8" t="s">
        <v>49</v>
      </c>
      <c r="C18" s="9">
        <v>3.0</v>
      </c>
      <c r="D18" s="3"/>
      <c r="E18" s="7" t="s">
        <v>10</v>
      </c>
      <c r="F18" s="7"/>
      <c r="G18" s="7" t="s">
        <v>11</v>
      </c>
      <c r="H18" s="10">
        <v>320.0</v>
      </c>
      <c r="I18" s="10" t="str">
        <f t="shared" si="1"/>
        <v>960.00 €</v>
      </c>
      <c r="J18" s="4"/>
      <c r="K18" s="4"/>
    </row>
    <row r="19" ht="22.5" customHeight="1">
      <c r="A19" s="7">
        <v>17.0</v>
      </c>
      <c r="B19" s="8" t="s">
        <v>104</v>
      </c>
      <c r="C19" s="9">
        <v>2.0</v>
      </c>
      <c r="D19" s="3"/>
      <c r="E19" s="7" t="s">
        <v>10</v>
      </c>
      <c r="F19" s="7"/>
      <c r="G19" s="7" t="s">
        <v>11</v>
      </c>
      <c r="H19" s="10">
        <v>5000.0</v>
      </c>
      <c r="I19" s="10" t="str">
        <f t="shared" si="1"/>
        <v>10,000.00 €</v>
      </c>
      <c r="J19" s="4"/>
      <c r="K19" s="4"/>
    </row>
    <row r="20" ht="22.5" customHeight="1">
      <c r="A20" s="7"/>
      <c r="B20" s="8"/>
      <c r="C20" s="9"/>
      <c r="D20" s="3"/>
      <c r="E20" s="6"/>
      <c r="F20" s="6" t="s">
        <v>105</v>
      </c>
      <c r="G20" s="6"/>
      <c r="H20" s="43" t="s">
        <v>33</v>
      </c>
      <c r="I20" s="43">
        <v>727460.0</v>
      </c>
      <c r="J20" s="4"/>
      <c r="K20" s="4"/>
    </row>
    <row r="21" ht="22.5" customHeight="1">
      <c r="A21" s="7"/>
      <c r="B21" s="8"/>
      <c r="C21" s="9"/>
      <c r="D21" s="3"/>
      <c r="E21" s="7"/>
      <c r="F21" s="7"/>
      <c r="G21" s="7"/>
      <c r="H21" s="10"/>
      <c r="I21" s="10"/>
      <c r="J21" s="4"/>
      <c r="K21" s="4"/>
    </row>
    <row r="22" ht="22.5" customHeight="1">
      <c r="A22" s="7"/>
      <c r="B22" s="8"/>
      <c r="C22" s="9"/>
      <c r="D22" s="3"/>
      <c r="E22" s="7"/>
      <c r="F22" s="7"/>
      <c r="G22" s="7"/>
      <c r="H22" s="10"/>
      <c r="I22" s="10"/>
      <c r="J22" s="4"/>
      <c r="K22" s="4"/>
    </row>
    <row r="23" ht="22.5" customHeight="1">
      <c r="A23" s="7"/>
      <c r="B23" s="8"/>
      <c r="C23" s="9"/>
      <c r="D23" s="3"/>
      <c r="E23" s="7"/>
      <c r="F23" s="7"/>
      <c r="G23" s="7"/>
      <c r="H23" s="43"/>
      <c r="I23" s="43"/>
      <c r="J23" s="4"/>
      <c r="K23" s="4"/>
    </row>
    <row r="24" ht="22.5" customHeight="1">
      <c r="A24" s="4"/>
      <c r="B24" s="8"/>
      <c r="C24" s="4"/>
      <c r="D24" s="4"/>
      <c r="E24" s="4"/>
      <c r="F24" s="4"/>
      <c r="G24" s="4"/>
      <c r="H24" s="4"/>
      <c r="I24" s="4"/>
      <c r="J24" s="4"/>
      <c r="K24" s="4"/>
    </row>
    <row r="25" ht="22.5" customHeight="1">
      <c r="A25" s="4"/>
      <c r="B25" s="8"/>
      <c r="C25" s="4"/>
      <c r="D25" s="4"/>
      <c r="E25" s="4"/>
      <c r="F25" s="4"/>
      <c r="G25" s="4"/>
      <c r="H25" s="4"/>
      <c r="I25" s="4"/>
      <c r="J25" s="4"/>
      <c r="K25" s="4"/>
    </row>
    <row r="26" ht="22.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4"/>
    </row>
    <row r="27" ht="22.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4"/>
    </row>
    <row r="28" ht="22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19">
    <mergeCell ref="C22:D22"/>
    <mergeCell ref="C23:D23"/>
    <mergeCell ref="C17:D17"/>
    <mergeCell ref="C18:D18"/>
    <mergeCell ref="C19:D19"/>
    <mergeCell ref="C20:D20"/>
    <mergeCell ref="C21:D21"/>
    <mergeCell ref="C6:D6"/>
    <mergeCell ref="A1:B1"/>
    <mergeCell ref="C2:D2"/>
    <mergeCell ref="C3:D3"/>
    <mergeCell ref="C5:D5"/>
    <mergeCell ref="C16:D16"/>
    <mergeCell ref="C13:D13"/>
    <mergeCell ref="C14:D14"/>
    <mergeCell ref="C12:D12"/>
    <mergeCell ref="C7:D7"/>
    <mergeCell ref="C8:D8"/>
    <mergeCell ref="C9:D9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2.38"/>
    <col customWidth="1" min="3" max="3" width="6.63"/>
    <col customWidth="1" min="4" max="4" width="2.5"/>
    <col customWidth="1" min="5" max="6" width="6.63"/>
    <col customWidth="1" min="7" max="7" width="10.88"/>
    <col customWidth="1" min="8" max="8" width="14.5"/>
    <col customWidth="1" min="9" max="9" width="17.63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106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107</v>
      </c>
      <c r="C3" s="9">
        <v>2.0</v>
      </c>
      <c r="D3" s="3"/>
      <c r="E3" s="7" t="s">
        <v>10</v>
      </c>
      <c r="F3" s="7">
        <v>80.0</v>
      </c>
      <c r="G3" s="7" t="s">
        <v>25</v>
      </c>
      <c r="H3" s="10"/>
      <c r="I3" s="10" t="str">
        <f t="shared" ref="I3:I11" si="1">H3*C3</f>
        <v>0.00 €</v>
      </c>
      <c r="J3" s="4"/>
      <c r="K3" s="4"/>
    </row>
    <row r="4" ht="22.5" customHeight="1">
      <c r="A4" s="7">
        <v>2.0</v>
      </c>
      <c r="B4" s="8" t="s">
        <v>108</v>
      </c>
      <c r="C4" s="9">
        <v>1000.0</v>
      </c>
      <c r="D4" s="3"/>
      <c r="E4" s="7" t="s">
        <v>10</v>
      </c>
      <c r="F4" s="7"/>
      <c r="G4" s="7" t="s">
        <v>25</v>
      </c>
      <c r="H4" s="10">
        <v>34.0</v>
      </c>
      <c r="I4" s="10" t="str">
        <f t="shared" si="1"/>
        <v>34,000.00 €</v>
      </c>
      <c r="J4" s="4"/>
      <c r="K4" s="4"/>
    </row>
    <row r="5" ht="22.5" customHeight="1">
      <c r="A5" s="7">
        <v>3.0</v>
      </c>
      <c r="B5" s="8" t="s">
        <v>109</v>
      </c>
      <c r="C5" s="9">
        <v>4.0</v>
      </c>
      <c r="D5" s="3"/>
      <c r="E5" s="7" t="s">
        <v>10</v>
      </c>
      <c r="F5" s="7">
        <v>30.0</v>
      </c>
      <c r="G5" s="7" t="s">
        <v>11</v>
      </c>
      <c r="H5" s="10">
        <v>42500.0</v>
      </c>
      <c r="I5" s="10" t="str">
        <f t="shared" si="1"/>
        <v>170,000.00 €</v>
      </c>
      <c r="J5" s="4"/>
      <c r="K5" s="4"/>
    </row>
    <row r="6" ht="22.5" customHeight="1">
      <c r="A6" s="7">
        <v>4.0</v>
      </c>
      <c r="B6" s="8" t="s">
        <v>110</v>
      </c>
      <c r="C6" s="9">
        <v>500.0</v>
      </c>
      <c r="D6" s="3"/>
      <c r="E6" s="7" t="s">
        <v>10</v>
      </c>
      <c r="F6" s="7"/>
      <c r="G6" s="7" t="s">
        <v>25</v>
      </c>
      <c r="H6" s="10">
        <v>40.0</v>
      </c>
      <c r="I6" s="10" t="str">
        <f t="shared" si="1"/>
        <v>20,000.00 €</v>
      </c>
      <c r="J6" s="4"/>
      <c r="K6" s="4"/>
    </row>
    <row r="7" ht="22.5" customHeight="1">
      <c r="A7" s="7">
        <v>5.0</v>
      </c>
      <c r="B7" s="8" t="s">
        <v>111</v>
      </c>
      <c r="C7" s="9">
        <v>750.0</v>
      </c>
      <c r="D7" s="30"/>
      <c r="E7" s="7" t="s">
        <v>10</v>
      </c>
      <c r="F7" s="7"/>
      <c r="G7" s="7" t="s">
        <v>25</v>
      </c>
      <c r="H7" s="10">
        <v>18.0</v>
      </c>
      <c r="I7" s="10" t="str">
        <f t="shared" si="1"/>
        <v>13,500.00 €</v>
      </c>
      <c r="J7" s="4"/>
      <c r="K7" s="4"/>
    </row>
    <row r="8" ht="22.5" customHeight="1">
      <c r="A8" s="7">
        <v>6.0</v>
      </c>
      <c r="B8" s="8" t="s">
        <v>112</v>
      </c>
      <c r="C8" s="9">
        <v>1.0</v>
      </c>
      <c r="D8" s="30"/>
      <c r="E8" s="7" t="s">
        <v>10</v>
      </c>
      <c r="F8" s="7">
        <v>5.0</v>
      </c>
      <c r="G8" s="7" t="s">
        <v>11</v>
      </c>
      <c r="H8" s="10">
        <v>14500.0</v>
      </c>
      <c r="I8" s="10" t="str">
        <f t="shared" si="1"/>
        <v>14,500.00 €</v>
      </c>
      <c r="J8" s="4"/>
      <c r="K8" s="4"/>
    </row>
    <row r="9" ht="22.5" customHeight="1">
      <c r="A9" s="7">
        <v>7.0</v>
      </c>
      <c r="B9" s="8" t="s">
        <v>113</v>
      </c>
      <c r="C9" s="9">
        <v>1.0</v>
      </c>
      <c r="D9" s="30"/>
      <c r="E9" s="7" t="s">
        <v>10</v>
      </c>
      <c r="F9" s="7">
        <v>3.0</v>
      </c>
      <c r="G9" s="7" t="s">
        <v>11</v>
      </c>
      <c r="H9" s="10">
        <v>7500.0</v>
      </c>
      <c r="I9" s="10" t="str">
        <f t="shared" si="1"/>
        <v>7,500.00 €</v>
      </c>
      <c r="J9" s="4"/>
      <c r="K9" s="4"/>
    </row>
    <row r="10" ht="22.5" customHeight="1">
      <c r="A10" s="7">
        <v>8.0</v>
      </c>
      <c r="B10" s="8" t="s">
        <v>45</v>
      </c>
      <c r="C10" s="9">
        <v>1.0</v>
      </c>
      <c r="D10" s="30"/>
      <c r="E10" s="7" t="s">
        <v>10</v>
      </c>
      <c r="F10" s="7"/>
      <c r="G10" s="7"/>
      <c r="H10" s="10">
        <v>21000.0</v>
      </c>
      <c r="I10" s="10" t="str">
        <f t="shared" si="1"/>
        <v>21,000.00 €</v>
      </c>
      <c r="J10" s="4"/>
      <c r="K10" s="4"/>
    </row>
    <row r="11" ht="22.5" customHeight="1">
      <c r="A11" s="7">
        <v>9.0</v>
      </c>
      <c r="B11" s="38" t="s">
        <v>114</v>
      </c>
      <c r="C11" s="9">
        <v>5.0</v>
      </c>
      <c r="D11" s="3"/>
      <c r="E11" s="7" t="s">
        <v>10</v>
      </c>
      <c r="F11" s="7" t="str">
        <f>SUM(F3:F10)</f>
        <v>118</v>
      </c>
      <c r="G11" s="7" t="s">
        <v>11</v>
      </c>
      <c r="H11" s="10">
        <v>2000.0</v>
      </c>
      <c r="I11" s="10" t="str">
        <f t="shared" si="1"/>
        <v>10,000.00 €</v>
      </c>
      <c r="J11" s="4"/>
      <c r="K11" s="4"/>
    </row>
    <row r="12" ht="22.5" customHeight="1">
      <c r="A12" s="7"/>
      <c r="B12" s="8"/>
      <c r="C12" s="9"/>
      <c r="D12" s="3"/>
      <c r="E12" s="7"/>
      <c r="F12" s="6" t="s">
        <v>115</v>
      </c>
      <c r="G12" s="7"/>
      <c r="H12" s="44" t="s">
        <v>33</v>
      </c>
      <c r="I12" s="22" t="str">
        <f>SUM(I3:I11)</f>
        <v>290,500.00 €</v>
      </c>
      <c r="J12" s="4"/>
      <c r="K12" s="4"/>
    </row>
    <row r="13" ht="22.5" customHeight="1">
      <c r="A13" s="7"/>
      <c r="B13" s="38"/>
      <c r="C13" s="9"/>
      <c r="D13" s="3"/>
      <c r="E13" s="7"/>
      <c r="F13" s="7"/>
      <c r="G13" s="7"/>
      <c r="H13" s="10"/>
      <c r="I13" s="10"/>
      <c r="J13" s="4"/>
      <c r="K13" s="4"/>
    </row>
    <row r="14" ht="22.5" customHeight="1">
      <c r="A14" s="7"/>
      <c r="B14" s="8"/>
      <c r="C14" s="9"/>
      <c r="D14" s="3"/>
      <c r="E14" s="7"/>
      <c r="F14" s="7"/>
      <c r="G14" s="7"/>
      <c r="H14" s="10"/>
      <c r="I14" s="10"/>
      <c r="J14" s="4"/>
      <c r="K14" s="4"/>
    </row>
    <row r="15" ht="22.5" customHeight="1">
      <c r="A15" s="7"/>
      <c r="B15" s="8"/>
      <c r="C15" s="9"/>
      <c r="D15" s="3"/>
      <c r="E15" s="7"/>
      <c r="F15" s="7"/>
      <c r="G15" s="7"/>
      <c r="H15" s="10"/>
      <c r="I15" s="10"/>
      <c r="J15" s="4"/>
      <c r="K15" s="4"/>
    </row>
    <row r="16" ht="22.5" customHeight="1">
      <c r="A16" s="7"/>
      <c r="B16" s="38"/>
      <c r="C16" s="9"/>
      <c r="D16" s="3"/>
      <c r="E16" s="7"/>
      <c r="F16" s="7"/>
      <c r="G16" s="7"/>
      <c r="H16" s="10"/>
      <c r="I16" s="10"/>
      <c r="J16" s="4"/>
      <c r="K16" s="4"/>
    </row>
    <row r="17" ht="22.5" customHeight="1">
      <c r="A17" s="7"/>
      <c r="B17" s="8"/>
      <c r="C17" s="9"/>
      <c r="D17" s="3"/>
      <c r="E17" s="7"/>
      <c r="F17" s="7"/>
      <c r="G17" s="7"/>
      <c r="H17" s="10"/>
      <c r="I17" s="10"/>
      <c r="J17" s="4"/>
      <c r="K17" s="4"/>
    </row>
    <row r="18" ht="22.5" customHeight="1">
      <c r="A18" s="7"/>
      <c r="B18" s="38"/>
      <c r="C18" s="9"/>
      <c r="D18" s="3"/>
      <c r="E18" s="7"/>
      <c r="F18" s="7"/>
      <c r="G18" s="7"/>
      <c r="H18" s="41"/>
      <c r="I18" s="45"/>
      <c r="J18" s="4"/>
      <c r="K18" s="4"/>
    </row>
    <row r="19" ht="22.5" customHeight="1">
      <c r="A19" s="7"/>
      <c r="B19" s="8"/>
      <c r="C19" s="9"/>
      <c r="D19" s="3"/>
      <c r="E19" s="7"/>
      <c r="F19" s="7"/>
      <c r="G19" s="7"/>
      <c r="H19" s="10"/>
      <c r="I19" s="10"/>
      <c r="J19" s="4"/>
      <c r="K19" s="4"/>
    </row>
    <row r="20" ht="22.5" customHeight="1">
      <c r="A20" s="7"/>
      <c r="B20" s="8"/>
      <c r="C20" s="9"/>
      <c r="D20" s="3"/>
      <c r="E20" s="7"/>
      <c r="F20" s="7"/>
      <c r="G20" s="7"/>
      <c r="H20" s="10"/>
      <c r="I20" s="10"/>
      <c r="J20" s="4"/>
      <c r="K20" s="4"/>
    </row>
    <row r="21" ht="22.5" customHeight="1">
      <c r="A21" s="7"/>
      <c r="B21" s="8"/>
      <c r="C21" s="9"/>
      <c r="D21" s="3"/>
      <c r="E21" s="7"/>
      <c r="F21" s="7"/>
      <c r="G21" s="7"/>
      <c r="H21" s="10"/>
      <c r="I21" s="10"/>
      <c r="J21" s="4"/>
      <c r="K21" s="4"/>
    </row>
    <row r="22" ht="22.5" customHeight="1">
      <c r="A22" s="7"/>
      <c r="B22" s="38"/>
      <c r="C22" s="9"/>
      <c r="D22" s="3"/>
      <c r="E22" s="7"/>
      <c r="F22" s="7"/>
      <c r="G22" s="7"/>
      <c r="H22" s="10"/>
      <c r="I22" s="10"/>
      <c r="J22" s="4"/>
      <c r="K22" s="4"/>
    </row>
    <row r="23" ht="22.5" customHeight="1">
      <c r="A23" s="7"/>
      <c r="B23" s="8"/>
      <c r="C23" s="9"/>
      <c r="D23" s="3"/>
      <c r="E23" s="7"/>
      <c r="F23" s="7"/>
      <c r="G23" s="7"/>
      <c r="H23" s="10"/>
      <c r="I23" s="10"/>
      <c r="J23" s="4"/>
      <c r="K23" s="4"/>
    </row>
    <row r="24" ht="22.5" customHeight="1">
      <c r="A24" s="7"/>
      <c r="B24" s="8"/>
      <c r="C24" s="9"/>
      <c r="D24" s="3"/>
      <c r="E24" s="7"/>
      <c r="F24" s="7"/>
      <c r="G24" s="7"/>
      <c r="H24" s="10"/>
      <c r="I24" s="10"/>
      <c r="J24" s="4"/>
      <c r="K24" s="4"/>
    </row>
    <row r="25" ht="22.5" customHeight="1">
      <c r="A25" s="7"/>
      <c r="B25" s="26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39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10"/>
      <c r="I27" s="10"/>
      <c r="J27" s="4"/>
      <c r="K27" s="4"/>
    </row>
    <row r="28" ht="22.5" customHeight="1">
      <c r="A28" s="7"/>
      <c r="B28" s="8"/>
      <c r="C28" s="9"/>
      <c r="D28" s="3"/>
      <c r="E28" s="7"/>
      <c r="F28" s="7"/>
      <c r="G28" s="7"/>
      <c r="H28" s="10"/>
      <c r="I28" s="10"/>
      <c r="J28" s="4"/>
      <c r="K28" s="4"/>
    </row>
    <row r="29" ht="22.5" customHeight="1">
      <c r="A29" s="7"/>
      <c r="B29" s="8"/>
      <c r="C29" s="9"/>
      <c r="D29" s="3"/>
      <c r="E29" s="7"/>
      <c r="F29" s="7"/>
      <c r="G29" s="7"/>
      <c r="H29" s="10"/>
      <c r="I29" s="10"/>
      <c r="J29" s="4"/>
      <c r="K29" s="4"/>
    </row>
    <row r="30" ht="22.5" customHeight="1">
      <c r="A30" s="7"/>
      <c r="B30" s="8"/>
      <c r="C30" s="9"/>
      <c r="D30" s="3"/>
      <c r="E30" s="7"/>
      <c r="F30" s="7"/>
      <c r="G30" s="7"/>
      <c r="H30" s="10"/>
      <c r="I30" s="10"/>
      <c r="J30" s="4"/>
      <c r="K30" s="4"/>
    </row>
    <row r="31" ht="22.5" customHeight="1">
      <c r="A31" s="7"/>
      <c r="B31" s="8"/>
      <c r="C31" s="9"/>
      <c r="D31" s="3"/>
      <c r="E31" s="7"/>
      <c r="F31" s="7"/>
      <c r="G31" s="7"/>
      <c r="H31" s="10"/>
      <c r="I31" s="10"/>
      <c r="J31" s="4"/>
      <c r="K31" s="4"/>
    </row>
    <row r="32" ht="22.5" customHeight="1">
      <c r="A32" s="7"/>
      <c r="B32" s="8"/>
      <c r="C32" s="9"/>
      <c r="D32" s="3"/>
      <c r="E32" s="7"/>
      <c r="F32" s="7"/>
      <c r="G32" s="7"/>
      <c r="H32" s="10"/>
      <c r="I32" s="10"/>
      <c r="J32" s="4"/>
      <c r="K32" s="4"/>
    </row>
    <row r="33" ht="22.5" customHeight="1">
      <c r="A33" s="7"/>
      <c r="B33" s="8"/>
      <c r="C33" s="9"/>
      <c r="D33" s="3"/>
      <c r="E33" s="7"/>
      <c r="F33" s="7"/>
      <c r="G33" s="7"/>
      <c r="H33" s="10"/>
      <c r="I33" s="10"/>
      <c r="J33" s="4"/>
      <c r="K33" s="4"/>
    </row>
    <row r="34" ht="22.5" customHeight="1">
      <c r="A34" s="7"/>
      <c r="B34" s="8"/>
      <c r="C34" s="9"/>
      <c r="D34" s="3"/>
      <c r="E34" s="7"/>
      <c r="F34" s="7"/>
      <c r="G34" s="7"/>
      <c r="H34" s="10"/>
      <c r="I34" s="10"/>
      <c r="J34" s="4"/>
      <c r="K34" s="4"/>
    </row>
    <row r="35" ht="22.5" customHeight="1">
      <c r="A35" s="7"/>
      <c r="B35" s="8"/>
      <c r="C35" s="9"/>
      <c r="D35" s="3"/>
      <c r="E35" s="7"/>
      <c r="F35" s="7"/>
      <c r="G35" s="7"/>
      <c r="H35" s="10"/>
      <c r="I35" s="10"/>
      <c r="J35" s="4"/>
      <c r="K35" s="4"/>
    </row>
    <row r="36" ht="22.5" customHeight="1">
      <c r="A36" s="7"/>
      <c r="B36" s="8"/>
      <c r="C36" s="9"/>
      <c r="D36" s="3"/>
      <c r="E36" s="7"/>
      <c r="F36" s="7"/>
      <c r="G36" s="7"/>
      <c r="H36" s="10"/>
      <c r="I36" s="10"/>
      <c r="J36" s="4"/>
      <c r="K36" s="4"/>
    </row>
    <row r="37" ht="22.5" customHeight="1">
      <c r="A37" s="7"/>
      <c r="B37" s="8"/>
      <c r="C37" s="9"/>
      <c r="D37" s="3"/>
      <c r="E37" s="7"/>
      <c r="F37" s="7"/>
      <c r="G37" s="7"/>
      <c r="H37" s="10"/>
      <c r="I37" s="10"/>
      <c r="J37" s="4"/>
      <c r="K37" s="4"/>
    </row>
    <row r="38" ht="22.5" customHeight="1">
      <c r="A38" s="7"/>
      <c r="B38" s="8"/>
      <c r="C38" s="9"/>
      <c r="D38" s="3"/>
      <c r="E38" s="7"/>
      <c r="F38" s="7"/>
      <c r="G38" s="7"/>
      <c r="H38" s="10"/>
      <c r="I38" s="10"/>
      <c r="J38" s="4"/>
      <c r="K38" s="4"/>
    </row>
    <row r="39" ht="22.5" customHeight="1">
      <c r="A39" s="7"/>
      <c r="B39" s="8"/>
      <c r="C39" s="4"/>
      <c r="D39" s="4"/>
      <c r="E39" s="4"/>
      <c r="F39" s="4"/>
      <c r="G39" s="4"/>
      <c r="H39" s="4"/>
      <c r="I39" s="4"/>
      <c r="J39" s="4"/>
      <c r="K39" s="4"/>
    </row>
    <row r="40" ht="22.5" customHeight="1">
      <c r="A40" s="7"/>
      <c r="B40" s="8"/>
      <c r="C40" s="4"/>
      <c r="D40" s="4"/>
      <c r="E40" s="4"/>
      <c r="F40" s="4"/>
      <c r="G40" s="4"/>
      <c r="H40" s="4"/>
      <c r="I40" s="4"/>
      <c r="J40" s="4"/>
      <c r="K40" s="4"/>
    </row>
    <row r="41" ht="22.5" customHeight="1">
      <c r="A41" s="7"/>
      <c r="B41" s="8"/>
      <c r="C41" s="4"/>
      <c r="D41" s="4"/>
      <c r="E41" s="4"/>
      <c r="F41" s="4"/>
      <c r="G41" s="4"/>
      <c r="H41" s="4"/>
      <c r="I41" s="4"/>
      <c r="J41" s="4"/>
      <c r="K41" s="4"/>
    </row>
    <row r="42" ht="22.5" customHeight="1">
      <c r="A42" s="7"/>
      <c r="B42" s="8"/>
      <c r="C42" s="4"/>
      <c r="D42" s="4"/>
      <c r="E42" s="4"/>
      <c r="F42" s="4"/>
      <c r="G42" s="4"/>
      <c r="H42" s="4"/>
      <c r="I42" s="4"/>
      <c r="J42" s="4"/>
      <c r="K42" s="4"/>
    </row>
    <row r="43" ht="22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4">
    <mergeCell ref="C37:D37"/>
    <mergeCell ref="C38:D38"/>
    <mergeCell ref="C32:D32"/>
    <mergeCell ref="C33:D33"/>
    <mergeCell ref="C34:D34"/>
    <mergeCell ref="C35:D35"/>
    <mergeCell ref="C36:D36"/>
    <mergeCell ref="C22:D22"/>
    <mergeCell ref="C23:D23"/>
    <mergeCell ref="C24:D24"/>
    <mergeCell ref="C25:D25"/>
    <mergeCell ref="C31:D31"/>
    <mergeCell ref="C26:D26"/>
    <mergeCell ref="C27:D27"/>
    <mergeCell ref="C28:D28"/>
    <mergeCell ref="C29:D29"/>
    <mergeCell ref="C30:D30"/>
    <mergeCell ref="C21:D21"/>
    <mergeCell ref="C20:D20"/>
    <mergeCell ref="C14:D14"/>
    <mergeCell ref="C15:D15"/>
    <mergeCell ref="C6:D6"/>
    <mergeCell ref="A1:B1"/>
    <mergeCell ref="C2:D2"/>
    <mergeCell ref="C3:D3"/>
    <mergeCell ref="C4:D4"/>
    <mergeCell ref="C5:D5"/>
    <mergeCell ref="C16:D16"/>
    <mergeCell ref="C17:D17"/>
    <mergeCell ref="C18:D18"/>
    <mergeCell ref="C19:D19"/>
    <mergeCell ref="C12:D12"/>
    <mergeCell ref="C13:D13"/>
    <mergeCell ref="C11:D11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6.38"/>
    <col customWidth="1" hidden="1" min="4" max="4" width="1.75"/>
    <col customWidth="1" min="5" max="6" width="6.63"/>
    <col customWidth="1" min="7" max="7" width="10.88"/>
    <col customWidth="1" min="8" max="8" width="17.0"/>
    <col customWidth="1" min="9" max="9" width="17.25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116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117</v>
      </c>
      <c r="C3" s="9">
        <v>2.0</v>
      </c>
      <c r="D3" s="3"/>
      <c r="E3" s="7" t="s">
        <v>10</v>
      </c>
      <c r="F3" s="7">
        <v>15.0</v>
      </c>
      <c r="G3" s="7" t="s">
        <v>11</v>
      </c>
      <c r="H3" s="10">
        <v>52500.0</v>
      </c>
      <c r="I3" s="10" t="str">
        <f t="shared" ref="I3:I12" si="1">H3*C3</f>
        <v>105,000.00 €</v>
      </c>
      <c r="J3" s="4"/>
      <c r="K3" s="4"/>
    </row>
    <row r="4" ht="22.5" customHeight="1">
      <c r="A4" s="7">
        <v>2.0</v>
      </c>
      <c r="B4" s="38" t="s">
        <v>118</v>
      </c>
      <c r="C4" s="9">
        <v>2.0</v>
      </c>
      <c r="D4" s="3"/>
      <c r="E4" s="7" t="s">
        <v>10</v>
      </c>
      <c r="F4" s="7">
        <v>10.0</v>
      </c>
      <c r="G4" s="7" t="s">
        <v>11</v>
      </c>
      <c r="H4" s="10">
        <v>25000.0</v>
      </c>
      <c r="I4" s="10" t="str">
        <f t="shared" si="1"/>
        <v>50,000.00 €</v>
      </c>
      <c r="J4" s="4"/>
      <c r="K4" s="4"/>
    </row>
    <row r="5" ht="22.5" customHeight="1">
      <c r="A5" s="7">
        <v>3.0</v>
      </c>
      <c r="B5" s="8" t="s">
        <v>119</v>
      </c>
      <c r="C5" s="9">
        <v>2.0</v>
      </c>
      <c r="D5" s="3"/>
      <c r="E5" s="7" t="s">
        <v>10</v>
      </c>
      <c r="F5" s="7">
        <v>10.0</v>
      </c>
      <c r="G5" s="7" t="s">
        <v>11</v>
      </c>
      <c r="H5" s="10">
        <v>27500.0</v>
      </c>
      <c r="I5" s="10" t="str">
        <f t="shared" si="1"/>
        <v>55,000.00 €</v>
      </c>
      <c r="J5" s="4"/>
      <c r="K5" s="4"/>
    </row>
    <row r="6" ht="22.5" customHeight="1">
      <c r="A6" s="7">
        <v>4.0</v>
      </c>
      <c r="B6" s="8" t="s">
        <v>120</v>
      </c>
      <c r="C6" s="9">
        <v>6.0</v>
      </c>
      <c r="D6" s="3"/>
      <c r="E6" s="7" t="s">
        <v>10</v>
      </c>
      <c r="F6" s="7"/>
      <c r="G6" s="7" t="s">
        <v>11</v>
      </c>
      <c r="H6" s="10">
        <v>6000.0</v>
      </c>
      <c r="I6" s="10" t="str">
        <f t="shared" si="1"/>
        <v>36,000.00 €</v>
      </c>
      <c r="J6" s="4"/>
      <c r="K6" s="4"/>
    </row>
    <row r="7" ht="22.5" customHeight="1">
      <c r="A7" s="7">
        <v>5.0</v>
      </c>
      <c r="B7" s="8" t="s">
        <v>121</v>
      </c>
      <c r="C7" s="9">
        <v>20.0</v>
      </c>
      <c r="D7" s="3"/>
      <c r="E7" s="7" t="s">
        <v>10</v>
      </c>
      <c r="F7" s="7"/>
      <c r="G7" s="7" t="s">
        <v>11</v>
      </c>
      <c r="H7" s="10">
        <v>650.0</v>
      </c>
      <c r="I7" s="10" t="str">
        <f t="shared" si="1"/>
        <v>13,000.00 €</v>
      </c>
      <c r="J7" s="4"/>
      <c r="K7" s="4"/>
    </row>
    <row r="8" ht="22.5" customHeight="1">
      <c r="A8" s="7">
        <v>6.0</v>
      </c>
      <c r="B8" s="26" t="s">
        <v>122</v>
      </c>
      <c r="C8" s="9">
        <v>2.0</v>
      </c>
      <c r="D8" s="3"/>
      <c r="E8" s="7" t="s">
        <v>10</v>
      </c>
      <c r="F8" s="7"/>
      <c r="G8" s="7" t="s">
        <v>11</v>
      </c>
      <c r="H8" s="10">
        <v>2000.0</v>
      </c>
      <c r="I8" s="10" t="str">
        <f t="shared" si="1"/>
        <v>4,000.00 €</v>
      </c>
      <c r="J8" s="4"/>
      <c r="K8" s="4"/>
    </row>
    <row r="9" ht="22.5" customHeight="1">
      <c r="A9" s="7">
        <v>7.0</v>
      </c>
      <c r="B9" s="26" t="s">
        <v>123</v>
      </c>
      <c r="C9" s="7">
        <v>1.0</v>
      </c>
      <c r="D9" s="7"/>
      <c r="E9" s="7" t="s">
        <v>10</v>
      </c>
      <c r="F9" s="7"/>
      <c r="G9" s="7" t="s">
        <v>25</v>
      </c>
      <c r="H9" s="10">
        <v>216000.0</v>
      </c>
      <c r="I9" s="10" t="str">
        <f t="shared" si="1"/>
        <v>216,000.00 €</v>
      </c>
      <c r="J9" s="4"/>
      <c r="K9" s="4"/>
    </row>
    <row r="10" ht="22.5" customHeight="1">
      <c r="A10" s="7">
        <v>8.0</v>
      </c>
      <c r="B10" s="8" t="s">
        <v>124</v>
      </c>
      <c r="C10" s="9">
        <v>1.0</v>
      </c>
      <c r="D10" s="3"/>
      <c r="E10" s="7" t="s">
        <v>10</v>
      </c>
      <c r="F10" s="7">
        <v>2.0</v>
      </c>
      <c r="G10" s="7" t="s">
        <v>11</v>
      </c>
      <c r="H10" s="10">
        <v>5000.0</v>
      </c>
      <c r="I10" s="10" t="str">
        <f t="shared" si="1"/>
        <v>5,000.00 €</v>
      </c>
      <c r="J10" s="4"/>
      <c r="K10" s="4"/>
    </row>
    <row r="11" ht="22.5" customHeight="1">
      <c r="A11" s="7">
        <v>9.0</v>
      </c>
      <c r="B11" s="8" t="s">
        <v>125</v>
      </c>
      <c r="C11" s="9">
        <v>1.0</v>
      </c>
      <c r="D11" s="3"/>
      <c r="E11" s="7" t="s">
        <v>10</v>
      </c>
      <c r="F11" s="7">
        <v>15.0</v>
      </c>
      <c r="G11" s="7" t="s">
        <v>25</v>
      </c>
      <c r="H11" s="10">
        <v>186000.0</v>
      </c>
      <c r="I11" s="10" t="str">
        <f t="shared" si="1"/>
        <v>186,000.00 €</v>
      </c>
      <c r="J11" s="4"/>
      <c r="K11" s="4"/>
    </row>
    <row r="12" ht="22.5" customHeight="1">
      <c r="A12" s="7">
        <v>10.0</v>
      </c>
      <c r="B12" s="8" t="s">
        <v>126</v>
      </c>
      <c r="C12" s="7">
        <v>4.0</v>
      </c>
      <c r="D12" s="7"/>
      <c r="E12" s="7" t="s">
        <v>10</v>
      </c>
      <c r="F12" s="7">
        <v>10.0</v>
      </c>
      <c r="G12" s="7" t="s">
        <v>11</v>
      </c>
      <c r="H12" s="10">
        <v>3200.0</v>
      </c>
      <c r="I12" s="10" t="str">
        <f t="shared" si="1"/>
        <v>12,800.00 €</v>
      </c>
      <c r="J12" s="4"/>
      <c r="K12" s="4"/>
    </row>
    <row r="13" ht="22.5" customHeight="1">
      <c r="A13" s="7">
        <v>11.0</v>
      </c>
      <c r="B13" s="8" t="s">
        <v>84</v>
      </c>
      <c r="C13" s="7">
        <v>10.0</v>
      </c>
      <c r="D13" s="7"/>
      <c r="E13" s="7" t="s">
        <v>85</v>
      </c>
      <c r="F13" s="7"/>
      <c r="G13" s="7"/>
      <c r="H13" s="10"/>
      <c r="I13" s="10"/>
      <c r="J13" s="4"/>
      <c r="K13" s="4"/>
    </row>
    <row r="14" ht="22.5" customHeight="1">
      <c r="A14" s="7">
        <v>12.0</v>
      </c>
      <c r="B14" s="8" t="s">
        <v>49</v>
      </c>
      <c r="C14" s="9">
        <v>4.0</v>
      </c>
      <c r="D14" s="3"/>
      <c r="E14" s="7" t="s">
        <v>10</v>
      </c>
      <c r="F14" s="7"/>
      <c r="G14" s="7" t="s">
        <v>11</v>
      </c>
      <c r="H14" s="10">
        <v>320.0</v>
      </c>
      <c r="I14" s="10" t="str">
        <f>H14*C14</f>
        <v>1,280.00 €</v>
      </c>
      <c r="J14" s="4"/>
      <c r="K14" s="4"/>
    </row>
    <row r="15" ht="22.5" customHeight="1">
      <c r="A15" s="7"/>
      <c r="B15" s="8"/>
      <c r="C15" s="9"/>
      <c r="D15" s="3"/>
      <c r="E15" s="7"/>
      <c r="F15" s="6" t="s">
        <v>127</v>
      </c>
      <c r="G15" s="7"/>
      <c r="H15" s="36" t="s">
        <v>33</v>
      </c>
      <c r="I15" s="22" t="str">
        <f>SUM(I3:I14)</f>
        <v>684,080.00 €</v>
      </c>
      <c r="J15" s="4"/>
      <c r="K15" s="4"/>
    </row>
    <row r="16" ht="22.5" customHeight="1">
      <c r="A16" s="7"/>
      <c r="B16" s="8"/>
      <c r="C16" s="9"/>
      <c r="D16" s="3"/>
      <c r="E16" s="7"/>
      <c r="F16" s="7"/>
      <c r="G16" s="7"/>
      <c r="H16" s="10"/>
      <c r="I16" s="10"/>
      <c r="J16" s="4"/>
      <c r="K16" s="4"/>
    </row>
    <row r="17" ht="22.5" customHeight="1">
      <c r="A17" s="7"/>
      <c r="B17" s="26"/>
      <c r="C17" s="9"/>
      <c r="D17" s="3"/>
      <c r="E17" s="7"/>
      <c r="F17" s="7"/>
      <c r="G17" s="7"/>
      <c r="H17" s="10"/>
      <c r="I17" s="10"/>
      <c r="J17" s="4"/>
      <c r="K17" s="4"/>
    </row>
    <row r="18" ht="22.5" customHeight="1">
      <c r="A18" s="7"/>
      <c r="B18" s="39"/>
      <c r="C18" s="9"/>
      <c r="D18" s="3"/>
      <c r="E18" s="7"/>
      <c r="F18" s="7"/>
      <c r="G18" s="7"/>
      <c r="H18" s="10"/>
      <c r="I18" s="10"/>
      <c r="J18" s="4"/>
      <c r="K18" s="4"/>
    </row>
    <row r="19" ht="22.5" customHeight="1">
      <c r="A19" s="7"/>
      <c r="B19" s="8"/>
      <c r="C19" s="9"/>
      <c r="D19" s="3"/>
      <c r="E19" s="7"/>
      <c r="F19" s="7"/>
      <c r="G19" s="7"/>
      <c r="H19" s="10"/>
      <c r="I19" s="10"/>
      <c r="J19" s="4"/>
      <c r="K19" s="4"/>
    </row>
    <row r="20" ht="22.5" customHeight="1">
      <c r="A20" s="7"/>
      <c r="B20" s="8"/>
      <c r="C20" s="9"/>
      <c r="D20" s="3"/>
      <c r="E20" s="7"/>
      <c r="F20" s="7"/>
      <c r="G20" s="7"/>
      <c r="H20" s="46"/>
      <c r="I20" s="45"/>
      <c r="J20" s="4"/>
      <c r="K20" s="4"/>
    </row>
    <row r="21" ht="22.5" customHeight="1">
      <c r="A21" s="7"/>
      <c r="B21" s="8"/>
      <c r="C21" s="9"/>
      <c r="D21" s="3"/>
      <c r="E21" s="7"/>
      <c r="F21" s="7"/>
      <c r="G21" s="7"/>
      <c r="H21" s="10"/>
      <c r="I21" s="10"/>
      <c r="J21" s="4"/>
      <c r="K21" s="4"/>
    </row>
    <row r="22" ht="22.5" customHeight="1">
      <c r="A22" s="7"/>
      <c r="B22" s="8"/>
      <c r="C22" s="9"/>
      <c r="D22" s="3"/>
      <c r="E22" s="7"/>
      <c r="F22" s="7"/>
      <c r="G22" s="7"/>
      <c r="H22" s="10"/>
      <c r="I22" s="10"/>
      <c r="J22" s="4"/>
      <c r="K22" s="4"/>
    </row>
    <row r="23" ht="22.5" customHeight="1">
      <c r="A23" s="7"/>
      <c r="B23" s="8"/>
      <c r="C23" s="9"/>
      <c r="D23" s="3"/>
      <c r="E23" s="7"/>
      <c r="F23" s="7"/>
      <c r="G23" s="7"/>
      <c r="H23" s="10"/>
      <c r="I23" s="10"/>
      <c r="J23" s="4"/>
      <c r="K23" s="4"/>
    </row>
    <row r="24" ht="22.5" customHeight="1">
      <c r="A24" s="7"/>
      <c r="B24" s="8"/>
      <c r="C24" s="9"/>
      <c r="D24" s="3"/>
      <c r="E24" s="7"/>
      <c r="F24" s="7"/>
      <c r="G24" s="7"/>
      <c r="H24" s="10"/>
      <c r="I24" s="10"/>
      <c r="J24" s="4"/>
      <c r="K24" s="4"/>
    </row>
    <row r="25" ht="22.5" customHeight="1">
      <c r="A25" s="7"/>
      <c r="B25" s="8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8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10"/>
      <c r="I27" s="10"/>
      <c r="J27" s="4"/>
      <c r="K27" s="4"/>
    </row>
    <row r="28" ht="22.5" customHeight="1">
      <c r="A28" s="7"/>
      <c r="B28" s="8"/>
      <c r="C28" s="9"/>
      <c r="D28" s="3"/>
      <c r="E28" s="7"/>
      <c r="F28" s="7"/>
      <c r="G28" s="7"/>
      <c r="H28" s="10"/>
      <c r="I28" s="10"/>
      <c r="J28" s="4"/>
      <c r="K28" s="4"/>
    </row>
    <row r="29" ht="22.5" customHeight="1">
      <c r="A29" s="7"/>
      <c r="B29" s="8"/>
      <c r="C29" s="9"/>
      <c r="D29" s="3"/>
      <c r="E29" s="7"/>
      <c r="F29" s="7"/>
      <c r="G29" s="7"/>
      <c r="H29" s="10"/>
      <c r="I29" s="10"/>
      <c r="J29" s="4"/>
      <c r="K29" s="4"/>
    </row>
    <row r="30" ht="22.5" customHeight="1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7"/>
      <c r="B33" s="8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7"/>
      <c r="B34" s="8"/>
      <c r="C34" s="4"/>
      <c r="D34" s="4"/>
      <c r="E34" s="4"/>
      <c r="F34" s="4"/>
      <c r="G34" s="4"/>
      <c r="H34" s="4"/>
      <c r="I34" s="4"/>
      <c r="J34" s="4"/>
      <c r="K34" s="4"/>
    </row>
    <row r="35" ht="22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6">
    <mergeCell ref="C23:D23"/>
    <mergeCell ref="C29:D29"/>
    <mergeCell ref="C24:D24"/>
    <mergeCell ref="C25:D25"/>
    <mergeCell ref="C26:D26"/>
    <mergeCell ref="C27:D27"/>
    <mergeCell ref="C28:D28"/>
    <mergeCell ref="C22:D22"/>
    <mergeCell ref="C18:D18"/>
    <mergeCell ref="C19:D19"/>
    <mergeCell ref="C20:D20"/>
    <mergeCell ref="C21:D21"/>
    <mergeCell ref="C15:D15"/>
    <mergeCell ref="C16:D16"/>
    <mergeCell ref="C17:D17"/>
    <mergeCell ref="C14:D14"/>
    <mergeCell ref="C4:D4"/>
    <mergeCell ref="C2:D2"/>
    <mergeCell ref="C3:D3"/>
    <mergeCell ref="C7:D7"/>
    <mergeCell ref="C8:D8"/>
    <mergeCell ref="C10:D10"/>
    <mergeCell ref="C11:D11"/>
    <mergeCell ref="C5:D5"/>
    <mergeCell ref="C6:D6"/>
    <mergeCell ref="A1:B1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70.63"/>
    <col customWidth="1" min="3" max="3" width="6.63"/>
    <col customWidth="1" hidden="1" min="4" max="4" width="0.75"/>
    <col customWidth="1" min="5" max="6" width="6.63"/>
    <col customWidth="1" min="7" max="7" width="10.38"/>
    <col customWidth="1" min="8" max="8" width="18.63"/>
    <col customWidth="1" min="9" max="9" width="18.13"/>
    <col customWidth="1" min="10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128</v>
      </c>
      <c r="C2" s="1" t="s">
        <v>3</v>
      </c>
      <c r="D2" s="3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</row>
    <row r="3" ht="22.5" customHeight="1">
      <c r="A3" s="7">
        <v>1.0</v>
      </c>
      <c r="B3" s="8" t="s">
        <v>129</v>
      </c>
      <c r="C3" s="7">
        <v>3.0</v>
      </c>
      <c r="D3" s="7"/>
      <c r="E3" s="7" t="s">
        <v>10</v>
      </c>
      <c r="F3" s="7">
        <v>4.5</v>
      </c>
      <c r="G3" s="7" t="s">
        <v>11</v>
      </c>
      <c r="H3" s="10">
        <v>1000.0</v>
      </c>
      <c r="I3" s="10">
        <v>3000.0</v>
      </c>
      <c r="J3" s="4"/>
      <c r="K3" s="4"/>
    </row>
    <row r="4" ht="22.5" customHeight="1">
      <c r="A4" s="7">
        <v>2.0</v>
      </c>
      <c r="B4" s="8" t="s">
        <v>130</v>
      </c>
      <c r="C4" s="9">
        <v>4.0</v>
      </c>
      <c r="D4" s="3"/>
      <c r="E4" s="7" t="s">
        <v>10</v>
      </c>
      <c r="F4" s="7"/>
      <c r="G4" s="7" t="s">
        <v>11</v>
      </c>
      <c r="H4" s="10">
        <v>1000.0</v>
      </c>
      <c r="I4" s="10" t="str">
        <f t="shared" ref="I4:I6" si="1">H4*C4</f>
        <v>4,000.00 €</v>
      </c>
      <c r="J4" s="4"/>
      <c r="K4" s="4"/>
    </row>
    <row r="5" ht="22.5" customHeight="1">
      <c r="A5" s="7">
        <v>3.0</v>
      </c>
      <c r="B5" s="38" t="s">
        <v>131</v>
      </c>
      <c r="C5" s="9">
        <v>25.0</v>
      </c>
      <c r="D5" s="3"/>
      <c r="E5" s="7" t="s">
        <v>10</v>
      </c>
      <c r="F5" s="7"/>
      <c r="G5" s="7" t="s">
        <v>11</v>
      </c>
      <c r="H5" s="10">
        <v>2000.0</v>
      </c>
      <c r="I5" s="10" t="str">
        <f t="shared" si="1"/>
        <v>50,000.00 €</v>
      </c>
      <c r="J5" s="4"/>
      <c r="K5" s="4"/>
    </row>
    <row r="6" ht="22.5" customHeight="1">
      <c r="A6" s="7">
        <v>4.0</v>
      </c>
      <c r="B6" s="8" t="s">
        <v>49</v>
      </c>
      <c r="C6" s="9">
        <v>4.0</v>
      </c>
      <c r="D6" s="3"/>
      <c r="E6" s="7" t="s">
        <v>10</v>
      </c>
      <c r="F6" s="7"/>
      <c r="G6" s="7" t="s">
        <v>11</v>
      </c>
      <c r="H6" s="10">
        <v>320.0</v>
      </c>
      <c r="I6" s="10" t="str">
        <f t="shared" si="1"/>
        <v>1,280.00 €</v>
      </c>
      <c r="J6" s="4"/>
      <c r="K6" s="4"/>
    </row>
    <row r="7" ht="22.5" customHeight="1">
      <c r="A7" s="7">
        <v>5.0</v>
      </c>
      <c r="B7" s="8" t="s">
        <v>45</v>
      </c>
      <c r="C7" s="9">
        <v>1.0</v>
      </c>
      <c r="D7" s="3"/>
      <c r="E7" s="7" t="s">
        <v>10</v>
      </c>
      <c r="F7" s="7"/>
      <c r="G7" s="7" t="s">
        <v>25</v>
      </c>
      <c r="H7" s="10">
        <v>21000.0</v>
      </c>
      <c r="I7" s="10">
        <v>21000.0</v>
      </c>
      <c r="J7" s="4"/>
      <c r="K7" s="4"/>
    </row>
    <row r="8" ht="22.5" customHeight="1">
      <c r="A8" s="7"/>
      <c r="B8" s="8"/>
      <c r="C8" s="9"/>
      <c r="D8" s="3"/>
      <c r="E8" s="7"/>
      <c r="F8" s="7"/>
      <c r="G8" s="7"/>
      <c r="H8" s="10"/>
      <c r="I8" s="10"/>
      <c r="J8" s="4"/>
      <c r="K8" s="4"/>
    </row>
    <row r="9" ht="22.5" customHeight="1">
      <c r="A9" s="7"/>
      <c r="B9" s="8"/>
      <c r="C9" s="9"/>
      <c r="D9" s="3"/>
      <c r="E9" s="7"/>
      <c r="F9" s="6" t="s">
        <v>132</v>
      </c>
      <c r="G9" s="7"/>
      <c r="H9" s="36" t="s">
        <v>33</v>
      </c>
      <c r="I9" s="22" t="str">
        <f>SUM(I2:I8)</f>
        <v>79,280.00 €</v>
      </c>
      <c r="J9" s="4"/>
      <c r="K9" s="4"/>
    </row>
    <row r="10" ht="22.5" customHeight="1">
      <c r="A10" s="7"/>
      <c r="B10" s="38"/>
      <c r="C10" s="9"/>
      <c r="D10" s="3"/>
      <c r="E10" s="7"/>
      <c r="F10" s="7"/>
      <c r="G10" s="7"/>
      <c r="H10" s="46"/>
      <c r="I10" s="45"/>
      <c r="J10" s="4"/>
      <c r="K10" s="4"/>
    </row>
    <row r="11" ht="22.5" customHeight="1">
      <c r="A11" s="7"/>
      <c r="B11" s="8"/>
      <c r="C11" s="9"/>
      <c r="D11" s="3"/>
      <c r="E11" s="7"/>
      <c r="F11" s="7"/>
      <c r="G11" s="7"/>
      <c r="H11" s="10"/>
      <c r="I11" s="10"/>
      <c r="J11" s="4"/>
      <c r="K11" s="4"/>
    </row>
    <row r="12" ht="22.5" customHeight="1">
      <c r="A12" s="7"/>
      <c r="B12" s="38"/>
      <c r="C12" s="9"/>
      <c r="D12" s="3"/>
      <c r="E12" s="7"/>
      <c r="F12" s="7"/>
      <c r="G12" s="7"/>
      <c r="H12" s="10"/>
      <c r="I12" s="10"/>
      <c r="J12" s="4"/>
      <c r="K12" s="4"/>
    </row>
    <row r="13" ht="22.5" customHeight="1">
      <c r="A13" s="7"/>
      <c r="B13" s="8"/>
      <c r="C13" s="9"/>
      <c r="D13" s="3"/>
      <c r="E13" s="7"/>
      <c r="F13" s="7"/>
      <c r="G13" s="7"/>
      <c r="H13" s="10"/>
      <c r="I13" s="10"/>
      <c r="J13" s="4"/>
      <c r="K13" s="4"/>
    </row>
    <row r="14" ht="22.5" customHeight="1">
      <c r="A14" s="7"/>
      <c r="B14" s="8"/>
      <c r="C14" s="9"/>
      <c r="D14" s="3"/>
      <c r="E14" s="7"/>
      <c r="F14" s="7"/>
      <c r="G14" s="7"/>
      <c r="H14" s="10"/>
      <c r="I14" s="10"/>
      <c r="J14" s="4"/>
      <c r="K14" s="4"/>
    </row>
    <row r="15" ht="22.5" customHeight="1">
      <c r="A15" s="7"/>
      <c r="B15" s="8"/>
      <c r="C15" s="9"/>
      <c r="D15" s="3"/>
      <c r="E15" s="7"/>
      <c r="F15" s="7"/>
      <c r="G15" s="7"/>
      <c r="H15" s="10"/>
      <c r="I15" s="10"/>
      <c r="J15" s="4"/>
      <c r="K15" s="4"/>
    </row>
    <row r="16" ht="22.5" customHeight="1">
      <c r="A16" s="7"/>
      <c r="B16" s="38"/>
      <c r="C16" s="9"/>
      <c r="D16" s="3"/>
      <c r="E16" s="7"/>
      <c r="F16" s="7"/>
      <c r="G16" s="7"/>
      <c r="H16" s="10"/>
      <c r="I16" s="10"/>
      <c r="J16" s="4"/>
      <c r="K16" s="4"/>
    </row>
    <row r="17" ht="22.5" customHeight="1">
      <c r="A17" s="7"/>
      <c r="B17" s="8"/>
      <c r="C17" s="9"/>
      <c r="D17" s="3"/>
      <c r="E17" s="7"/>
      <c r="F17" s="7"/>
      <c r="G17" s="7"/>
      <c r="H17" s="10"/>
      <c r="I17" s="10"/>
      <c r="J17" s="4"/>
      <c r="K17" s="4"/>
    </row>
    <row r="18" ht="22.5" customHeight="1">
      <c r="A18" s="7"/>
      <c r="B18" s="8"/>
      <c r="C18" s="9"/>
      <c r="D18" s="3"/>
      <c r="E18" s="7"/>
      <c r="F18" s="7"/>
      <c r="G18" s="7"/>
      <c r="H18" s="10"/>
      <c r="I18" s="10"/>
      <c r="J18" s="4"/>
      <c r="K18" s="4"/>
    </row>
    <row r="19" ht="22.5" customHeight="1">
      <c r="A19" s="7"/>
      <c r="B19" s="26"/>
      <c r="C19" s="9"/>
      <c r="D19" s="3"/>
      <c r="E19" s="7"/>
      <c r="F19" s="7"/>
      <c r="G19" s="7"/>
      <c r="H19" s="10"/>
      <c r="I19" s="10"/>
      <c r="J19" s="4"/>
      <c r="K19" s="4"/>
    </row>
    <row r="20" ht="22.5" customHeight="1">
      <c r="A20" s="7"/>
      <c r="B20" s="39"/>
      <c r="C20" s="9"/>
      <c r="D20" s="3"/>
      <c r="E20" s="7"/>
      <c r="F20" s="7"/>
      <c r="G20" s="7"/>
      <c r="H20" s="10"/>
      <c r="I20" s="10"/>
      <c r="J20" s="4"/>
      <c r="K20" s="4"/>
    </row>
    <row r="21" ht="22.5" customHeight="1">
      <c r="A21" s="7"/>
      <c r="B21" s="8"/>
      <c r="C21" s="9"/>
      <c r="D21" s="3"/>
      <c r="E21" s="7"/>
      <c r="F21" s="7"/>
      <c r="G21" s="7"/>
      <c r="H21" s="10"/>
      <c r="I21" s="10"/>
      <c r="J21" s="4"/>
      <c r="K21" s="4"/>
    </row>
    <row r="22" ht="22.5" customHeight="1">
      <c r="A22" s="7"/>
      <c r="B22" s="8"/>
      <c r="C22" s="9"/>
      <c r="D22" s="3"/>
      <c r="E22" s="7"/>
      <c r="F22" s="7"/>
      <c r="G22" s="7"/>
      <c r="H22" s="10"/>
      <c r="I22" s="10"/>
      <c r="J22" s="4"/>
      <c r="K22" s="4"/>
    </row>
    <row r="23" ht="22.5" customHeight="1">
      <c r="A23" s="7"/>
      <c r="B23" s="8"/>
      <c r="C23" s="9"/>
      <c r="D23" s="3"/>
      <c r="E23" s="7"/>
      <c r="F23" s="7"/>
      <c r="G23" s="7"/>
      <c r="H23" s="10"/>
      <c r="I23" s="10"/>
      <c r="J23" s="4"/>
      <c r="K23" s="4"/>
    </row>
    <row r="24" ht="22.5" customHeight="1">
      <c r="A24" s="7"/>
      <c r="B24" s="8"/>
      <c r="C24" s="9"/>
      <c r="D24" s="3"/>
      <c r="E24" s="7"/>
      <c r="F24" s="7"/>
      <c r="G24" s="7"/>
      <c r="H24" s="10"/>
      <c r="I24" s="10"/>
      <c r="J24" s="4"/>
      <c r="K24" s="4"/>
    </row>
    <row r="25" ht="22.5" customHeight="1">
      <c r="A25" s="7"/>
      <c r="B25" s="8"/>
      <c r="C25" s="9"/>
      <c r="D25" s="3"/>
      <c r="E25" s="7"/>
      <c r="F25" s="7"/>
      <c r="G25" s="7"/>
      <c r="H25" s="10"/>
      <c r="I25" s="10"/>
      <c r="J25" s="4"/>
      <c r="K25" s="4"/>
    </row>
    <row r="26" ht="22.5" customHeight="1">
      <c r="A26" s="7"/>
      <c r="B26" s="8"/>
      <c r="C26" s="9"/>
      <c r="D26" s="3"/>
      <c r="E26" s="7"/>
      <c r="F26" s="7"/>
      <c r="G26" s="7"/>
      <c r="H26" s="10"/>
      <c r="I26" s="10"/>
      <c r="J26" s="4"/>
      <c r="K26" s="4"/>
    </row>
    <row r="27" ht="22.5" customHeight="1">
      <c r="A27" s="7"/>
      <c r="B27" s="8"/>
      <c r="C27" s="9"/>
      <c r="D27" s="3"/>
      <c r="E27" s="7"/>
      <c r="F27" s="7"/>
      <c r="G27" s="7"/>
      <c r="H27" s="10"/>
      <c r="I27" s="10"/>
      <c r="J27" s="4"/>
      <c r="K27" s="4"/>
    </row>
    <row r="28" ht="22.5" customHeight="1">
      <c r="A28" s="7"/>
      <c r="B28" s="8"/>
      <c r="C28" s="9"/>
      <c r="D28" s="3"/>
      <c r="E28" s="7"/>
      <c r="F28" s="7"/>
      <c r="G28" s="7"/>
      <c r="H28" s="10"/>
      <c r="I28" s="10"/>
      <c r="J28" s="4"/>
      <c r="K28" s="4"/>
    </row>
    <row r="29" ht="22.5" customHeight="1">
      <c r="A29" s="7"/>
      <c r="B29" s="8"/>
      <c r="C29" s="9"/>
      <c r="D29" s="3"/>
      <c r="E29" s="7"/>
      <c r="F29" s="7"/>
      <c r="G29" s="7"/>
      <c r="H29" s="10"/>
      <c r="I29" s="10"/>
      <c r="J29" s="4"/>
      <c r="K29" s="4"/>
    </row>
    <row r="30" ht="22.5" customHeight="1">
      <c r="A30" s="7"/>
      <c r="B30" s="8"/>
      <c r="C30" s="9"/>
      <c r="D30" s="3"/>
      <c r="E30" s="7"/>
      <c r="F30" s="7"/>
      <c r="G30" s="7"/>
      <c r="H30" s="10"/>
      <c r="I30" s="10"/>
      <c r="J30" s="4"/>
      <c r="K30" s="4"/>
    </row>
    <row r="31" ht="22.5" customHeight="1">
      <c r="A31" s="7"/>
      <c r="B31" s="8"/>
      <c r="C31" s="9"/>
      <c r="D31" s="3"/>
      <c r="E31" s="7"/>
      <c r="F31" s="7"/>
      <c r="G31" s="7"/>
      <c r="H31" s="10"/>
      <c r="I31" s="10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7"/>
      <c r="B33" s="8"/>
      <c r="C33" s="4"/>
      <c r="D33" s="4"/>
      <c r="E33" s="4"/>
      <c r="F33" s="4"/>
      <c r="G33" s="4"/>
      <c r="H33" s="4"/>
      <c r="I33" s="4"/>
      <c r="J33" s="4"/>
      <c r="K33" s="4"/>
    </row>
    <row r="34" ht="22.5" customHeight="1">
      <c r="A34" s="7"/>
      <c r="B34" s="8"/>
      <c r="C34" s="4"/>
      <c r="D34" s="4"/>
      <c r="E34" s="4"/>
      <c r="F34" s="4"/>
      <c r="G34" s="4"/>
      <c r="H34" s="4"/>
      <c r="I34" s="4"/>
      <c r="J34" s="4"/>
      <c r="K34" s="4"/>
    </row>
    <row r="35" ht="22.5" customHeight="1">
      <c r="A35" s="7"/>
      <c r="B35" s="8"/>
      <c r="C35" s="4"/>
      <c r="D35" s="4"/>
      <c r="E35" s="4"/>
      <c r="F35" s="4"/>
      <c r="G35" s="4"/>
      <c r="H35" s="4"/>
      <c r="I35" s="4"/>
      <c r="J35" s="4"/>
      <c r="K35" s="4"/>
    </row>
    <row r="36" ht="22.5" customHeight="1">
      <c r="A36" s="7"/>
      <c r="B36" s="8"/>
      <c r="C36" s="4"/>
      <c r="D36" s="4"/>
      <c r="E36" s="4"/>
      <c r="F36" s="4"/>
      <c r="G36" s="4"/>
      <c r="H36" s="4"/>
      <c r="I36" s="4"/>
      <c r="J36" s="4"/>
      <c r="K36" s="4"/>
    </row>
    <row r="37" ht="22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30">
    <mergeCell ref="C28:D28"/>
    <mergeCell ref="C29:D29"/>
    <mergeCell ref="C23:D23"/>
    <mergeCell ref="C24:D24"/>
    <mergeCell ref="C25:D25"/>
    <mergeCell ref="C31:D31"/>
    <mergeCell ref="C26:D26"/>
    <mergeCell ref="C27:D27"/>
    <mergeCell ref="C30:D30"/>
    <mergeCell ref="C13:D13"/>
    <mergeCell ref="C14:D14"/>
    <mergeCell ref="C15:D15"/>
    <mergeCell ref="C16:D16"/>
    <mergeCell ref="C22:D22"/>
    <mergeCell ref="C17:D17"/>
    <mergeCell ref="C18:D18"/>
    <mergeCell ref="C19:D19"/>
    <mergeCell ref="C20:D20"/>
    <mergeCell ref="C21:D21"/>
    <mergeCell ref="C12:D12"/>
    <mergeCell ref="C11:D11"/>
    <mergeCell ref="C5:D5"/>
    <mergeCell ref="C6:D6"/>
    <mergeCell ref="C7:D7"/>
    <mergeCell ref="C8:D8"/>
    <mergeCell ref="C9:D9"/>
    <mergeCell ref="C10:D10"/>
    <mergeCell ref="A1:B1"/>
    <mergeCell ref="C2:D2"/>
    <mergeCell ref="C4:D4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64.0"/>
    <col customWidth="1" min="3" max="3" width="6.63"/>
    <col customWidth="1" min="4" max="4" width="1.75"/>
    <col customWidth="1" min="5" max="6" width="6.63"/>
    <col customWidth="1" min="7" max="7" width="16.75"/>
    <col customWidth="1" min="8" max="8" width="20.75"/>
    <col customWidth="1" min="9" max="11" width="6.63"/>
  </cols>
  <sheetData>
    <row r="1" ht="27.75" customHeight="1">
      <c r="A1" s="1"/>
      <c r="B1" s="3"/>
      <c r="C1" s="4"/>
      <c r="D1" s="4"/>
      <c r="E1" s="4"/>
      <c r="F1" s="4"/>
      <c r="G1" s="4"/>
      <c r="H1" s="4"/>
      <c r="I1" s="4"/>
      <c r="J1" s="4"/>
      <c r="K1" s="4"/>
    </row>
    <row r="2" ht="27.75" customHeight="1">
      <c r="A2" s="6" t="s">
        <v>1</v>
      </c>
      <c r="B2" s="6" t="s">
        <v>133</v>
      </c>
      <c r="C2" s="1" t="s">
        <v>3</v>
      </c>
      <c r="D2" s="3"/>
      <c r="E2" s="6" t="s">
        <v>4</v>
      </c>
      <c r="F2" s="6" t="s">
        <v>5</v>
      </c>
      <c r="G2" s="6" t="s">
        <v>7</v>
      </c>
      <c r="H2" s="6" t="s">
        <v>8</v>
      </c>
      <c r="I2" s="4"/>
      <c r="J2" s="4"/>
      <c r="K2" s="4"/>
    </row>
    <row r="3" ht="22.5" customHeight="1">
      <c r="A3" s="7">
        <v>1.0</v>
      </c>
      <c r="B3" s="8" t="s">
        <v>134</v>
      </c>
      <c r="C3" s="9">
        <v>1.0</v>
      </c>
      <c r="D3" s="3"/>
      <c r="E3" s="7" t="s">
        <v>10</v>
      </c>
      <c r="F3" s="7">
        <v>10.0</v>
      </c>
      <c r="G3" s="10">
        <v>19500.0</v>
      </c>
      <c r="H3" s="10" t="str">
        <f t="shared" ref="H3:H7" si="1">G3*C3</f>
        <v>19,500.00 €</v>
      </c>
      <c r="I3" s="4"/>
      <c r="J3" s="4"/>
      <c r="K3" s="4"/>
    </row>
    <row r="4" ht="22.5" customHeight="1">
      <c r="A4" s="7">
        <v>2.0</v>
      </c>
      <c r="B4" s="8" t="s">
        <v>135</v>
      </c>
      <c r="C4" s="9">
        <v>1.0</v>
      </c>
      <c r="D4" s="3"/>
      <c r="E4" s="7" t="s">
        <v>10</v>
      </c>
      <c r="F4" s="7">
        <v>5.0</v>
      </c>
      <c r="G4" s="10">
        <v>9500.0</v>
      </c>
      <c r="H4" s="10" t="str">
        <f t="shared" si="1"/>
        <v>9,500.00 €</v>
      </c>
      <c r="I4" s="4"/>
      <c r="J4" s="4"/>
      <c r="K4" s="4"/>
    </row>
    <row r="5" ht="22.5" customHeight="1">
      <c r="A5" s="7">
        <v>3.0</v>
      </c>
      <c r="B5" s="8" t="s">
        <v>136</v>
      </c>
      <c r="C5" s="9">
        <v>20.0</v>
      </c>
      <c r="D5" s="3"/>
      <c r="E5" s="7" t="s">
        <v>10</v>
      </c>
      <c r="F5" s="7"/>
      <c r="G5" s="10">
        <v>2000.0</v>
      </c>
      <c r="H5" s="10" t="str">
        <f t="shared" si="1"/>
        <v>40,000.00 €</v>
      </c>
      <c r="I5" s="4"/>
      <c r="J5" s="4"/>
      <c r="K5" s="4"/>
    </row>
    <row r="6" ht="22.5" customHeight="1">
      <c r="A6" s="7">
        <v>4.0</v>
      </c>
      <c r="B6" s="8" t="s">
        <v>45</v>
      </c>
      <c r="C6" s="9">
        <v>1.0</v>
      </c>
      <c r="D6" s="3"/>
      <c r="E6" s="7" t="s">
        <v>10</v>
      </c>
      <c r="F6" s="7"/>
      <c r="G6" s="10">
        <v>21000.0</v>
      </c>
      <c r="H6" s="10" t="str">
        <f t="shared" si="1"/>
        <v>21,000.00 €</v>
      </c>
      <c r="I6" s="4"/>
      <c r="J6" s="4"/>
      <c r="K6" s="4"/>
    </row>
    <row r="7" ht="22.5" customHeight="1">
      <c r="A7" s="7">
        <v>5.0</v>
      </c>
      <c r="B7" s="38" t="s">
        <v>137</v>
      </c>
      <c r="C7" s="14">
        <v>1.0</v>
      </c>
      <c r="D7" s="15"/>
      <c r="E7" s="7" t="s">
        <v>10</v>
      </c>
      <c r="F7" s="7" t="s">
        <v>10</v>
      </c>
      <c r="G7" s="10">
        <v>12500.0</v>
      </c>
      <c r="H7" s="10" t="str">
        <f t="shared" si="1"/>
        <v>12,500.00 €</v>
      </c>
      <c r="I7" s="4"/>
      <c r="J7" s="4"/>
      <c r="K7" s="4"/>
    </row>
    <row r="8" ht="22.5" customHeight="1">
      <c r="A8" s="7">
        <v>6.0</v>
      </c>
      <c r="B8" s="47" t="s">
        <v>138</v>
      </c>
      <c r="C8" s="9">
        <v>1.0</v>
      </c>
      <c r="D8" s="48">
        <v>1.0</v>
      </c>
      <c r="E8" s="7" t="s">
        <v>10</v>
      </c>
      <c r="F8" s="30">
        <v>5.0</v>
      </c>
      <c r="G8" s="10">
        <v>50000.0</v>
      </c>
      <c r="H8" s="10">
        <v>50000.0</v>
      </c>
      <c r="I8" s="4"/>
      <c r="J8" s="4"/>
      <c r="K8" s="4"/>
    </row>
    <row r="9" ht="22.5" customHeight="1">
      <c r="A9" s="7">
        <v>7.0</v>
      </c>
      <c r="B9" s="8" t="s">
        <v>49</v>
      </c>
      <c r="C9" s="33">
        <v>3.0</v>
      </c>
      <c r="D9" s="20"/>
      <c r="E9" s="7" t="s">
        <v>10</v>
      </c>
      <c r="F9" s="7" t="s">
        <v>10</v>
      </c>
      <c r="G9" s="10">
        <v>320.0</v>
      </c>
      <c r="H9" s="10" t="str">
        <f>G9*C9</f>
        <v>960.00 €</v>
      </c>
      <c r="I9" s="10"/>
      <c r="J9" s="10"/>
      <c r="K9" s="10"/>
    </row>
    <row r="10" ht="22.5" customHeight="1">
      <c r="A10" s="7"/>
      <c r="B10" s="8"/>
      <c r="C10" s="9"/>
      <c r="D10" s="3"/>
      <c r="E10" s="7"/>
      <c r="F10" s="7"/>
      <c r="G10" s="10"/>
      <c r="H10" s="10"/>
      <c r="I10" s="4"/>
      <c r="J10" s="4"/>
      <c r="K10" s="4"/>
    </row>
    <row r="11" ht="22.5" customHeight="1">
      <c r="A11" s="7"/>
      <c r="B11" s="8"/>
      <c r="C11" s="9"/>
      <c r="D11" s="3"/>
      <c r="E11" s="7"/>
      <c r="F11" s="7"/>
      <c r="G11" s="10"/>
      <c r="H11" s="10"/>
      <c r="I11" s="4"/>
      <c r="J11" s="4"/>
      <c r="K11" s="4"/>
    </row>
    <row r="12" ht="22.5" customHeight="1">
      <c r="A12" s="7"/>
      <c r="B12" s="38"/>
      <c r="C12" s="9"/>
      <c r="D12" s="3"/>
      <c r="E12" s="7"/>
      <c r="F12" s="6" t="s">
        <v>139</v>
      </c>
      <c r="G12" s="36" t="s">
        <v>33</v>
      </c>
      <c r="H12" s="22">
        <v>153460.0</v>
      </c>
      <c r="I12" s="4"/>
      <c r="J12" s="4"/>
      <c r="K12" s="4"/>
    </row>
    <row r="13" ht="22.5" customHeight="1">
      <c r="A13" s="7"/>
      <c r="B13" s="8"/>
      <c r="C13" s="9"/>
      <c r="D13" s="3"/>
      <c r="E13" s="7"/>
      <c r="F13" s="7"/>
      <c r="G13" s="10"/>
      <c r="H13" s="10"/>
      <c r="I13" s="4"/>
      <c r="J13" s="4"/>
      <c r="K13" s="4"/>
    </row>
    <row r="14" ht="22.5" customHeight="1">
      <c r="A14" s="7"/>
      <c r="B14" s="8"/>
      <c r="C14" s="9"/>
      <c r="D14" s="3"/>
      <c r="E14" s="7"/>
      <c r="F14" s="7"/>
      <c r="G14" s="10"/>
      <c r="H14" s="10"/>
      <c r="I14" s="4"/>
      <c r="J14" s="4"/>
      <c r="K14" s="4"/>
    </row>
    <row r="15" ht="22.5" customHeight="1">
      <c r="A15" s="7"/>
      <c r="B15" s="26"/>
      <c r="C15" s="9"/>
      <c r="D15" s="3"/>
      <c r="E15" s="7"/>
      <c r="F15" s="7"/>
      <c r="G15" s="10"/>
      <c r="H15" s="10"/>
      <c r="I15" s="4"/>
      <c r="J15" s="4"/>
      <c r="K15" s="4"/>
    </row>
    <row r="16" ht="22.5" customHeight="1">
      <c r="A16" s="7"/>
      <c r="B16" s="39"/>
      <c r="C16" s="9"/>
      <c r="D16" s="3"/>
      <c r="E16" s="7"/>
      <c r="F16" s="7"/>
      <c r="G16" s="10"/>
      <c r="H16" s="10"/>
      <c r="I16" s="4"/>
      <c r="J16" s="4"/>
      <c r="K16" s="4"/>
    </row>
    <row r="17" ht="22.5" customHeight="1">
      <c r="A17" s="7"/>
      <c r="B17" s="8"/>
      <c r="C17" s="9"/>
      <c r="D17" s="3"/>
      <c r="E17" s="7"/>
      <c r="F17" s="7"/>
      <c r="G17" s="10"/>
      <c r="H17" s="10"/>
      <c r="I17" s="4"/>
      <c r="J17" s="4"/>
      <c r="K17" s="4"/>
    </row>
    <row r="18" ht="22.5" customHeight="1">
      <c r="A18" s="7"/>
      <c r="B18" s="8"/>
      <c r="C18" s="9"/>
      <c r="D18" s="3"/>
      <c r="E18" s="7"/>
      <c r="F18" s="7"/>
      <c r="G18" s="10"/>
      <c r="H18" s="10"/>
      <c r="I18" s="4"/>
      <c r="J18" s="4"/>
      <c r="K18" s="4"/>
    </row>
    <row r="19" ht="22.5" customHeight="1">
      <c r="A19" s="7"/>
      <c r="B19" s="8"/>
      <c r="C19" s="9"/>
      <c r="D19" s="3"/>
      <c r="E19" s="7"/>
      <c r="F19" s="7"/>
      <c r="G19" s="10"/>
      <c r="H19" s="10"/>
      <c r="I19" s="4"/>
      <c r="J19" s="4"/>
      <c r="K19" s="4"/>
    </row>
    <row r="20" ht="22.5" customHeight="1">
      <c r="A20" s="7"/>
      <c r="B20" s="8"/>
      <c r="C20" s="9"/>
      <c r="D20" s="3"/>
      <c r="E20" s="7"/>
      <c r="F20" s="7"/>
      <c r="G20" s="10"/>
      <c r="H20" s="10"/>
      <c r="I20" s="4"/>
      <c r="J20" s="4"/>
      <c r="K20" s="4"/>
    </row>
    <row r="21" ht="22.5" customHeight="1">
      <c r="A21" s="7"/>
      <c r="B21" s="8"/>
      <c r="C21" s="9"/>
      <c r="D21" s="3"/>
      <c r="E21" s="7"/>
      <c r="F21" s="7"/>
      <c r="G21" s="10"/>
      <c r="H21" s="10"/>
      <c r="I21" s="4"/>
      <c r="J21" s="4"/>
      <c r="K21" s="4"/>
    </row>
    <row r="22" ht="22.5" customHeight="1">
      <c r="A22" s="7"/>
      <c r="B22" s="8"/>
      <c r="C22" s="9"/>
      <c r="D22" s="3"/>
      <c r="E22" s="7"/>
      <c r="F22" s="7"/>
      <c r="G22" s="10"/>
      <c r="H22" s="10"/>
      <c r="I22" s="4"/>
      <c r="J22" s="4"/>
      <c r="K22" s="4"/>
    </row>
    <row r="23" ht="22.5" customHeight="1">
      <c r="A23" s="7"/>
      <c r="B23" s="8"/>
      <c r="C23" s="9"/>
      <c r="D23" s="3"/>
      <c r="E23" s="7"/>
      <c r="F23" s="7"/>
      <c r="G23" s="10"/>
      <c r="H23" s="10"/>
      <c r="I23" s="4"/>
      <c r="J23" s="4"/>
      <c r="K23" s="4"/>
    </row>
    <row r="24" ht="22.5" customHeight="1">
      <c r="A24" s="7"/>
      <c r="B24" s="8"/>
      <c r="C24" s="4"/>
      <c r="D24" s="4"/>
      <c r="E24" s="4"/>
      <c r="F24" s="4"/>
      <c r="G24" s="4"/>
      <c r="H24" s="4"/>
      <c r="I24" s="4"/>
      <c r="J24" s="4"/>
      <c r="K24" s="4"/>
    </row>
    <row r="25" ht="22.5" customHeight="1">
      <c r="A25" s="7"/>
      <c r="B25" s="8"/>
      <c r="C25" s="4"/>
      <c r="D25" s="4"/>
      <c r="E25" s="4"/>
      <c r="F25" s="4"/>
      <c r="G25" s="4"/>
      <c r="H25" s="4"/>
      <c r="I25" s="4"/>
      <c r="J25" s="4"/>
      <c r="K25" s="4"/>
    </row>
    <row r="26" ht="22.5" customHeight="1">
      <c r="A26" s="7"/>
      <c r="B26" s="8"/>
      <c r="C26" s="4"/>
      <c r="D26" s="4"/>
      <c r="E26" s="4"/>
      <c r="F26" s="4"/>
      <c r="G26" s="4"/>
      <c r="H26" s="4"/>
      <c r="I26" s="4"/>
      <c r="J26" s="4"/>
      <c r="K26" s="4"/>
    </row>
    <row r="27" ht="22.5" customHeight="1">
      <c r="A27" s="7"/>
      <c r="B27" s="8"/>
      <c r="C27" s="4"/>
      <c r="D27" s="4"/>
      <c r="E27" s="4"/>
      <c r="F27" s="4"/>
      <c r="G27" s="4"/>
      <c r="H27" s="4"/>
      <c r="I27" s="4"/>
      <c r="J27" s="4"/>
      <c r="K27" s="4"/>
    </row>
    <row r="28" ht="22.5" customHeight="1">
      <c r="A28" s="7"/>
      <c r="B28" s="8"/>
      <c r="C28" s="4"/>
      <c r="D28" s="4"/>
      <c r="E28" s="4"/>
      <c r="F28" s="4"/>
      <c r="G28" s="4"/>
      <c r="H28" s="4"/>
      <c r="I28" s="4"/>
      <c r="J28" s="4"/>
      <c r="K28" s="4"/>
    </row>
    <row r="29" ht="22.5" customHeight="1">
      <c r="A29" s="7"/>
      <c r="B29" s="8"/>
      <c r="C29" s="4"/>
      <c r="D29" s="4"/>
      <c r="E29" s="4"/>
      <c r="F29" s="4"/>
      <c r="G29" s="4"/>
      <c r="H29" s="4"/>
      <c r="I29" s="4"/>
      <c r="J29" s="4"/>
      <c r="K29" s="4"/>
    </row>
    <row r="30" ht="22.5" customHeight="1">
      <c r="A30" s="7"/>
      <c r="B30" s="8"/>
      <c r="C30" s="4"/>
      <c r="D30" s="4"/>
      <c r="E30" s="4"/>
      <c r="F30" s="4"/>
      <c r="G30" s="4"/>
      <c r="H30" s="4"/>
      <c r="I30" s="4"/>
      <c r="J30" s="4"/>
      <c r="K30" s="4"/>
    </row>
    <row r="31" ht="22.5" customHeight="1">
      <c r="A31" s="7"/>
      <c r="B31" s="8"/>
      <c r="C31" s="4"/>
      <c r="D31" s="4"/>
      <c r="E31" s="4"/>
      <c r="F31" s="4"/>
      <c r="G31" s="4"/>
      <c r="H31" s="4"/>
      <c r="I31" s="4"/>
      <c r="J31" s="4"/>
      <c r="K31" s="4"/>
    </row>
    <row r="32" ht="22.5" customHeight="1">
      <c r="A32" s="7"/>
      <c r="B32" s="8"/>
      <c r="C32" s="4"/>
      <c r="D32" s="4"/>
      <c r="E32" s="4"/>
      <c r="F32" s="4"/>
      <c r="G32" s="4"/>
      <c r="H32" s="4"/>
      <c r="I32" s="4"/>
      <c r="J32" s="4"/>
      <c r="K32" s="4"/>
    </row>
    <row r="33" ht="22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mergeCells count="22">
    <mergeCell ref="C22:D22"/>
    <mergeCell ref="C23:D23"/>
    <mergeCell ref="C17:D17"/>
    <mergeCell ref="C18:D18"/>
    <mergeCell ref="C19:D19"/>
    <mergeCell ref="C20:D20"/>
    <mergeCell ref="C21:D21"/>
    <mergeCell ref="C16:D16"/>
    <mergeCell ref="C10:D10"/>
    <mergeCell ref="C11:D11"/>
    <mergeCell ref="A1:B1"/>
    <mergeCell ref="C2:D2"/>
    <mergeCell ref="C3:D3"/>
    <mergeCell ref="C4:D4"/>
    <mergeCell ref="C12:D12"/>
    <mergeCell ref="C13:D13"/>
    <mergeCell ref="C14:D14"/>
    <mergeCell ref="C15:D15"/>
    <mergeCell ref="C9:D9"/>
    <mergeCell ref="C5:D5"/>
    <mergeCell ref="C6:D6"/>
    <mergeCell ref="C7:D7"/>
  </mergeCells>
  <printOptions horizontalCentered="1" verticalCentered="1"/>
  <pageMargins bottom="0.7480314960629921" footer="0.0" header="0.0" left="0.7086614173228347" right="0.7086614173228347" top="0.7480314960629921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Çalışma Sayfaları</vt:lpstr>
      </vt:variant>
      <vt:variant>
        <vt:i4>11</vt:i4>
      </vt:variant>
      <vt:variant>
        <vt:lpstr>Adlandırılmış Aralıklar</vt:lpstr>
      </vt:variant>
      <vt:variant>
        <vt:i4>10</vt:i4>
      </vt:variant>
    </vt:vector>
  </HeadingPairs>
  <TitlesOfParts>
    <vt:vector baseType="lpstr" size="21">
      <vt:lpstr>YARDIMCI TESİS VE MAKİNA LİSTES</vt:lpstr>
      <vt:lpstr>SPRAY DRYER,LER</vt:lpstr>
      <vt:lpstr>MASSE HAZIRLAMA BÖLÜMÜ</vt:lpstr>
      <vt:lpstr>SIR HAZIRLAMA BÖLÜMÜ</vt:lpstr>
      <vt:lpstr>ŞEKİLLENDİRME BÖLÜMÜ</vt:lpstr>
      <vt:lpstr>FIRINLAR BÖLÜMÜ</vt:lpstr>
      <vt:lpstr>SIRLAMA BÖLÜMÜ</vt:lpstr>
      <vt:lpstr>KALİTE KONTROL BÖLÜMÜ</vt:lpstr>
      <vt:lpstr>PAKETLEME VE SEVKİYAT BÖLÜMLERİ</vt:lpstr>
      <vt:lpstr>MODELHANE VE TEKSİR BÖLÜMÜ</vt:lpstr>
      <vt:lpstr>ARGE-LABORATUVAR PROSES KONTROL</vt:lpstr>
      <vt:lpstr>'FIRINLAR BÖLÜMÜ'!Yazdırma_Alanı</vt:lpstr>
      <vt:lpstr>'KALİTE KONTROL BÖLÜMÜ'!Yazdırma_Alanı</vt:lpstr>
      <vt:lpstr>'MASSE HAZIRLAMA BÖLÜMÜ'!Yazdırma_Alanı</vt:lpstr>
      <vt:lpstr>'MODELHANE VE TEKSİR BÖLÜMÜ'!Yazdırma_Alanı</vt:lpstr>
      <vt:lpstr>'PAKETLEME VE SEVKİYAT BÖLÜMLERİ'!Yazdırma_Alanı</vt:lpstr>
      <vt:lpstr>'SIR HAZIRLAMA BÖLÜMÜ'!Yazdırma_Alanı</vt:lpstr>
      <vt:lpstr>'SIRLAMA BÖLÜMÜ'!Yazdırma_Alanı</vt:lpstr>
      <vt:lpstr>'SPRAY DRYER,LER'!Yazdırma_Alanı</vt:lpstr>
      <vt:lpstr>'ŞEKİLLENDİRME BÖLÜMÜ'!Yazdırma_Alanı</vt:lpstr>
      <vt:lpstr>'YARDIMCI TESİS VE MAKİNA LİSTES'!Yazdırma_Alanı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ARGE</dc:creator>
  <cp:lastModifiedBy>MSI</cp:lastModifiedBy>
  <cp:lastPrinted>2021-03-03T12:40:52Z</cp:lastPrinted>
  <dcterms:modified xsi:type="dcterms:W3CDTF">2025-05-22T22:04:52Z</dcterms:modified>
</cp:coreProperties>
</file>