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b538d914b9cc88d/Ben Jannet ^0 Co/"/>
    </mc:Choice>
  </mc:AlternateContent>
  <xr:revisionPtr revIDLastSave="40" documentId="6_{8DC2E3D0-6F74-49A8-A9C5-773941B5064C}" xr6:coauthVersionLast="47" xr6:coauthVersionMax="47" xr10:uidLastSave="{C1AF8CDD-B01C-47F8-9212-F4F9D5EFA91D}"/>
  <bookViews>
    <workbookView xWindow="-96" yWindow="-96" windowWidth="20928" windowHeight="12432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5" i="1"/>
  <c r="N5" i="1" s="1"/>
  <c r="N14" i="1"/>
</calcChain>
</file>

<file path=xl/sharedStrings.xml><?xml version="1.0" encoding="utf-8"?>
<sst xmlns="http://schemas.openxmlformats.org/spreadsheetml/2006/main" count="111" uniqueCount="57">
  <si>
    <t>Product</t>
  </si>
  <si>
    <t>Unit Price</t>
  </si>
  <si>
    <t>Paper Cup Lid</t>
  </si>
  <si>
    <t>Plastic Cup Lid</t>
  </si>
  <si>
    <t>Sleeve</t>
  </si>
  <si>
    <t>Straw</t>
  </si>
  <si>
    <t>Napkin</t>
  </si>
  <si>
    <t>Unit</t>
  </si>
  <si>
    <t>Kraft Bag</t>
  </si>
  <si>
    <t>Paper Bag</t>
  </si>
  <si>
    <t>Plastic Cup for Desert</t>
  </si>
  <si>
    <t>Wood Tray</t>
  </si>
  <si>
    <t>Espresso Coffee Bean 1 Kg</t>
  </si>
  <si>
    <t>Filter Coffee Bean 1 Kg</t>
  </si>
  <si>
    <t>Decaf Coffee Bean 1 Kg</t>
  </si>
  <si>
    <t>Paper Cup 12 oz</t>
  </si>
  <si>
    <t>Paper Cup 16 oz</t>
  </si>
  <si>
    <t>Paper Cup 8 oz</t>
  </si>
  <si>
    <t>Paper Cup 4 oz</t>
  </si>
  <si>
    <t>Plastic Cup 12 oz</t>
  </si>
  <si>
    <t>Plastic Cup 16 oz</t>
  </si>
  <si>
    <t>Piece</t>
  </si>
  <si>
    <t>Box</t>
  </si>
  <si>
    <t>Kg</t>
  </si>
  <si>
    <t>Take away Box</t>
  </si>
  <si>
    <t>Apron</t>
  </si>
  <si>
    <t xml:space="preserve">Thermos </t>
  </si>
  <si>
    <t>HS code</t>
  </si>
  <si>
    <t>VAT</t>
  </si>
  <si>
    <t>Stamp tax</t>
  </si>
  <si>
    <t>Consumption tax</t>
  </si>
  <si>
    <t>AIR</t>
  </si>
  <si>
    <t>Environment tax</t>
  </si>
  <si>
    <t>Custom tax</t>
  </si>
  <si>
    <t>Customs tax (Turkey)</t>
  </si>
  <si>
    <t>090121000000</t>
  </si>
  <si>
    <t>USD/TND</t>
  </si>
  <si>
    <t>Cost (USD)</t>
  </si>
  <si>
    <t>Origin</t>
  </si>
  <si>
    <t>Chocolate</t>
  </si>
  <si>
    <t>Syrup</t>
  </si>
  <si>
    <t>Praline chocolate</t>
  </si>
  <si>
    <t>Stabily</t>
  </si>
  <si>
    <t>Tea</t>
  </si>
  <si>
    <t>Wax paper</t>
  </si>
  <si>
    <t>Ceramic cup</t>
  </si>
  <si>
    <t>Kitchen molds</t>
  </si>
  <si>
    <t>Metal Kitchen items</t>
  </si>
  <si>
    <t>Turkey</t>
  </si>
  <si>
    <t>Cost (TND)</t>
  </si>
  <si>
    <t>China</t>
  </si>
  <si>
    <t>Stailess Steel Pitcher</t>
  </si>
  <si>
    <t>Magsafe wallet</t>
  </si>
  <si>
    <t>Candle</t>
  </si>
  <si>
    <t>Textile items (Hat, bag)</t>
  </si>
  <si>
    <t>Coffee Soap</t>
  </si>
  <si>
    <t>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</si>
</sst>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7"/>
  <sheetViews>
    <sheetView tabSelected="1" topLeftCell="A19" zoomScale="115" zoomScaleNormal="115" workbookViewId="0">
      <selection activeCell="I29" sqref="I29"/>
    </sheetView>
  </sheetViews>
  <sheetFormatPr defaultRowHeight="14.4" x14ac:dyDescent="0.55000000000000004"/>
  <cols>
    <col min="1" max="1" width="15.20703125" style="1" bestFit="1" customWidth="1"/>
    <col min="2" max="2" width="22.89453125" style="1" bestFit="1" customWidth="1"/>
    <col min="3" max="3" width="12.5234375" style="1" customWidth="1"/>
    <col min="4" max="5" width="8.83984375" style="1"/>
    <col min="6" max="7" width="8.83984375" style="11"/>
    <col min="8" max="8" width="10.26171875" style="11" customWidth="1"/>
    <col min="9" max="9" width="17.3671875" style="11" bestFit="1" customWidth="1"/>
    <col min="10" max="10" width="8.83984375" style="11"/>
    <col min="11" max="11" width="14.578125" style="11" bestFit="1" customWidth="1"/>
    <col min="12" max="12" width="14.20703125" style="11" bestFit="1" customWidth="1"/>
    <col min="13" max="13" width="14.20703125" style="1" bestFit="1" customWidth="1"/>
    <col min="14" max="14" width="9.734375" style="1" bestFit="1" customWidth="1"/>
    <col min="15" max="16384" width="8.83984375" style="1"/>
  </cols>
  <sheetData>
    <row r="2" spans="1:14" x14ac:dyDescent="0.55000000000000004">
      <c r="A2" s="1" t="s">
        <v>36</v>
      </c>
      <c r="B2" s="1">
        <v>3</v>
      </c>
    </row>
    <row r="3" spans="1:14" ht="14.7" thickBot="1" x14ac:dyDescent="0.6"/>
    <row r="4" spans="1:14" x14ac:dyDescent="0.55000000000000004">
      <c r="A4" s="2" t="s">
        <v>27</v>
      </c>
      <c r="B4" s="3" t="s">
        <v>0</v>
      </c>
      <c r="C4" s="4" t="s">
        <v>7</v>
      </c>
      <c r="D4" s="7" t="s">
        <v>1</v>
      </c>
      <c r="E4" s="7" t="s">
        <v>38</v>
      </c>
      <c r="F4" s="12" t="s">
        <v>28</v>
      </c>
      <c r="G4" s="12" t="s">
        <v>29</v>
      </c>
      <c r="H4" s="12" t="s">
        <v>33</v>
      </c>
      <c r="I4" s="12" t="s">
        <v>34</v>
      </c>
      <c r="J4" s="12" t="s">
        <v>31</v>
      </c>
      <c r="K4" s="12" t="s">
        <v>30</v>
      </c>
      <c r="L4" s="12" t="s">
        <v>32</v>
      </c>
      <c r="M4" s="12" t="s">
        <v>37</v>
      </c>
      <c r="N4" s="12" t="s">
        <v>49</v>
      </c>
    </row>
    <row r="5" spans="1:14" x14ac:dyDescent="0.55000000000000004">
      <c r="A5" s="2">
        <v>4823699</v>
      </c>
      <c r="B5" s="5" t="s">
        <v>15</v>
      </c>
      <c r="C5" s="2" t="s">
        <v>21</v>
      </c>
      <c r="D5" s="8">
        <v>0.06</v>
      </c>
      <c r="E5" s="8" t="s">
        <v>48</v>
      </c>
      <c r="F5" s="13">
        <v>0.19</v>
      </c>
      <c r="G5" s="13">
        <v>0.03</v>
      </c>
      <c r="H5" s="13">
        <v>0.43</v>
      </c>
      <c r="I5" s="13">
        <v>0.75</v>
      </c>
      <c r="J5" s="13">
        <v>0.1</v>
      </c>
      <c r="K5" s="13">
        <v>0</v>
      </c>
      <c r="L5" s="13">
        <v>0</v>
      </c>
      <c r="M5" s="14">
        <f>IF(E5="Turkey",D5*(1+F5)*(1+G5)*(1+I5)*(1+J5)*(1+K5)*(1+L5),D5*(1+F5)*(1+G5)*(1+H5)*(1+J5)*(1+K5)*(1+L5))</f>
        <v>0.14156835000000001</v>
      </c>
      <c r="N5" s="14">
        <f>M5*$B$2</f>
        <v>0.42470505000000003</v>
      </c>
    </row>
    <row r="6" spans="1:14" x14ac:dyDescent="0.55000000000000004">
      <c r="A6" s="2">
        <v>4823699</v>
      </c>
      <c r="B6" s="5" t="s">
        <v>16</v>
      </c>
      <c r="C6" s="2" t="s">
        <v>21</v>
      </c>
      <c r="D6" s="8">
        <v>7.0000000000000007E-2</v>
      </c>
      <c r="E6" s="8" t="s">
        <v>48</v>
      </c>
      <c r="F6" s="13">
        <v>0.19</v>
      </c>
      <c r="G6" s="13">
        <v>0.03</v>
      </c>
      <c r="H6" s="13">
        <v>0.43</v>
      </c>
      <c r="I6" s="13">
        <v>0.75</v>
      </c>
      <c r="J6" s="13">
        <v>0.1</v>
      </c>
      <c r="K6" s="13">
        <v>0</v>
      </c>
      <c r="L6" s="13">
        <v>0</v>
      </c>
      <c r="M6" s="14">
        <f>IF(E6="Turkey",D6*(1+F6)*(1+G6)*(1+I6)*(1+J6)*(1+K6)*(1+L6),D6*(1+F6)*(1+G6)*(1+H6)*(1+J6)*(1+K6)*(1+L6))</f>
        <v>0.16516307500000002</v>
      </c>
      <c r="N6" s="14">
        <f t="shared" ref="N6:N47" si="0">M6*$B$2</f>
        <v>0.49548922500000003</v>
      </c>
    </row>
    <row r="7" spans="1:14" x14ac:dyDescent="0.55000000000000004">
      <c r="A7" s="2">
        <v>4823699</v>
      </c>
      <c r="B7" s="5" t="s">
        <v>17</v>
      </c>
      <c r="C7" s="2" t="s">
        <v>21</v>
      </c>
      <c r="D7" s="8">
        <v>0.05</v>
      </c>
      <c r="E7" s="8" t="s">
        <v>48</v>
      </c>
      <c r="F7" s="13">
        <v>0.19</v>
      </c>
      <c r="G7" s="13">
        <v>0.03</v>
      </c>
      <c r="H7" s="13">
        <v>0.43</v>
      </c>
      <c r="I7" s="13">
        <v>0.75</v>
      </c>
      <c r="J7" s="13">
        <v>0.1</v>
      </c>
      <c r="K7" s="13">
        <v>0</v>
      </c>
      <c r="L7" s="13">
        <v>0</v>
      </c>
      <c r="M7" s="14">
        <f t="shared" ref="M7:M34" si="1">IF(E7="Turkey",D7*(1+F7)*(1+G7)*(1+I7)*(1+J7)*(1+K7)*(1+L7),D7*(1+F7)*(1+G7)*(1+H7)*(1+J7)*(1+K7)*(1+L7))</f>
        <v>0.11797362500000001</v>
      </c>
      <c r="N7" s="14">
        <f t="shared" si="0"/>
        <v>0.35392087500000002</v>
      </c>
    </row>
    <row r="8" spans="1:14" x14ac:dyDescent="0.55000000000000004">
      <c r="A8" s="2">
        <v>4823699</v>
      </c>
      <c r="B8" s="5" t="s">
        <v>18</v>
      </c>
      <c r="C8" s="2" t="s">
        <v>21</v>
      </c>
      <c r="D8" s="8">
        <v>0.03</v>
      </c>
      <c r="E8" s="8" t="s">
        <v>48</v>
      </c>
      <c r="F8" s="13">
        <v>0.19</v>
      </c>
      <c r="G8" s="13">
        <v>0.03</v>
      </c>
      <c r="H8" s="13">
        <v>0.43</v>
      </c>
      <c r="I8" s="13">
        <v>0.75</v>
      </c>
      <c r="J8" s="13">
        <v>0.1</v>
      </c>
      <c r="K8" s="13">
        <v>0</v>
      </c>
      <c r="L8" s="13">
        <v>0</v>
      </c>
      <c r="M8" s="14">
        <f t="shared" si="1"/>
        <v>7.0784175000000005E-2</v>
      </c>
      <c r="N8" s="14">
        <f t="shared" si="0"/>
        <v>0.21235252500000001</v>
      </c>
    </row>
    <row r="9" spans="1:14" x14ac:dyDescent="0.55000000000000004">
      <c r="A9" s="2">
        <v>39241000039</v>
      </c>
      <c r="B9" s="5" t="s">
        <v>19</v>
      </c>
      <c r="C9" s="2" t="s">
        <v>21</v>
      </c>
      <c r="D9" s="8">
        <v>0.11</v>
      </c>
      <c r="E9" s="8" t="s">
        <v>48</v>
      </c>
      <c r="F9" s="13">
        <v>0.19</v>
      </c>
      <c r="G9" s="13">
        <v>0.03</v>
      </c>
      <c r="H9" s="13">
        <v>0.43</v>
      </c>
      <c r="I9" s="13">
        <v>0.75</v>
      </c>
      <c r="J9" s="13">
        <v>0.1</v>
      </c>
      <c r="K9" s="13">
        <v>0</v>
      </c>
      <c r="L9" s="13">
        <v>0</v>
      </c>
      <c r="M9" s="14">
        <f t="shared" si="1"/>
        <v>0.25954197500000004</v>
      </c>
      <c r="N9" s="14">
        <f t="shared" si="0"/>
        <v>0.77862592500000005</v>
      </c>
    </row>
    <row r="10" spans="1:14" x14ac:dyDescent="0.55000000000000004">
      <c r="A10" s="2">
        <v>39241000039</v>
      </c>
      <c r="B10" s="5" t="s">
        <v>20</v>
      </c>
      <c r="C10" s="2" t="s">
        <v>21</v>
      </c>
      <c r="D10" s="8">
        <v>0.13</v>
      </c>
      <c r="E10" s="8" t="s">
        <v>48</v>
      </c>
      <c r="F10" s="13">
        <v>0.19</v>
      </c>
      <c r="G10" s="13">
        <v>0.03</v>
      </c>
      <c r="H10" s="13">
        <v>0.43</v>
      </c>
      <c r="I10" s="13">
        <v>0.75</v>
      </c>
      <c r="J10" s="13">
        <v>0.1</v>
      </c>
      <c r="K10" s="13">
        <v>0</v>
      </c>
      <c r="L10" s="13">
        <v>0</v>
      </c>
      <c r="M10" s="14">
        <f t="shared" si="1"/>
        <v>0.30673142500000006</v>
      </c>
      <c r="N10" s="14">
        <f t="shared" si="0"/>
        <v>0.92019427500000017</v>
      </c>
    </row>
    <row r="11" spans="1:14" x14ac:dyDescent="0.55000000000000004">
      <c r="A11" s="2">
        <v>4823699</v>
      </c>
      <c r="B11" s="5" t="s">
        <v>2</v>
      </c>
      <c r="C11" s="2" t="s">
        <v>21</v>
      </c>
      <c r="D11" s="8">
        <v>0.03</v>
      </c>
      <c r="E11" s="8" t="s">
        <v>48</v>
      </c>
      <c r="F11" s="13">
        <v>0.19</v>
      </c>
      <c r="G11" s="13">
        <v>0.03</v>
      </c>
      <c r="H11" s="13">
        <v>0.43</v>
      </c>
      <c r="I11" s="13">
        <v>0.75</v>
      </c>
      <c r="J11" s="13">
        <v>0.1</v>
      </c>
      <c r="K11" s="13">
        <v>0</v>
      </c>
      <c r="L11" s="13">
        <v>0</v>
      </c>
      <c r="M11" s="14">
        <f t="shared" si="1"/>
        <v>7.0784175000000005E-2</v>
      </c>
      <c r="N11" s="14">
        <f t="shared" si="0"/>
        <v>0.21235252500000001</v>
      </c>
    </row>
    <row r="12" spans="1:14" x14ac:dyDescent="0.55000000000000004">
      <c r="A12" s="2">
        <v>39241000039</v>
      </c>
      <c r="B12" s="5" t="s">
        <v>3</v>
      </c>
      <c r="C12" s="2" t="s">
        <v>21</v>
      </c>
      <c r="D12" s="8">
        <v>0.03</v>
      </c>
      <c r="E12" s="8" t="s">
        <v>48</v>
      </c>
      <c r="F12" s="13">
        <v>0.19</v>
      </c>
      <c r="G12" s="13">
        <v>0.03</v>
      </c>
      <c r="H12" s="13">
        <v>0.43</v>
      </c>
      <c r="I12" s="13">
        <v>0.75</v>
      </c>
      <c r="J12" s="13">
        <v>0.1</v>
      </c>
      <c r="K12" s="13">
        <v>0</v>
      </c>
      <c r="L12" s="13">
        <v>0</v>
      </c>
      <c r="M12" s="14">
        <f t="shared" si="1"/>
        <v>7.0784175000000005E-2</v>
      </c>
      <c r="N12" s="14">
        <f t="shared" si="0"/>
        <v>0.21235252500000001</v>
      </c>
    </row>
    <row r="13" spans="1:14" x14ac:dyDescent="0.55000000000000004">
      <c r="A13" s="2">
        <v>48183</v>
      </c>
      <c r="B13" s="5" t="s">
        <v>4</v>
      </c>
      <c r="C13" s="2" t="s">
        <v>21</v>
      </c>
      <c r="D13" s="9">
        <v>0.04</v>
      </c>
      <c r="E13" s="8" t="s">
        <v>48</v>
      </c>
      <c r="F13" s="13">
        <v>0.19</v>
      </c>
      <c r="G13" s="13">
        <v>0.03</v>
      </c>
      <c r="H13" s="13">
        <v>0.43</v>
      </c>
      <c r="I13" s="13">
        <v>0</v>
      </c>
      <c r="J13" s="13">
        <v>0.1</v>
      </c>
      <c r="K13" s="13">
        <v>0</v>
      </c>
      <c r="L13" s="13">
        <v>0</v>
      </c>
      <c r="M13" s="14">
        <f t="shared" si="1"/>
        <v>5.3930800000000001E-2</v>
      </c>
      <c r="N13" s="14">
        <f t="shared" si="0"/>
        <v>0.1617924</v>
      </c>
    </row>
    <row r="14" spans="1:14" x14ac:dyDescent="0.55000000000000004">
      <c r="A14" s="15"/>
      <c r="B14" s="5" t="s">
        <v>5</v>
      </c>
      <c r="C14" s="2" t="s">
        <v>21</v>
      </c>
      <c r="D14" s="8">
        <v>0.01</v>
      </c>
      <c r="E14" s="8" t="s">
        <v>48</v>
      </c>
      <c r="F14" s="13">
        <v>0.19</v>
      </c>
      <c r="G14" s="13"/>
      <c r="H14" s="13"/>
      <c r="I14" s="13"/>
      <c r="J14" s="13"/>
      <c r="K14" s="13">
        <v>0</v>
      </c>
      <c r="L14" s="13"/>
      <c r="M14" s="14">
        <f t="shared" si="1"/>
        <v>1.1899999999999999E-2</v>
      </c>
      <c r="N14" s="14">
        <f t="shared" si="0"/>
        <v>3.5699999999999996E-2</v>
      </c>
    </row>
    <row r="15" spans="1:14" x14ac:dyDescent="0.55000000000000004">
      <c r="A15" s="2">
        <v>48183</v>
      </c>
      <c r="B15" s="5" t="s">
        <v>6</v>
      </c>
      <c r="C15" s="2" t="s">
        <v>22</v>
      </c>
      <c r="D15" s="8">
        <v>18.22</v>
      </c>
      <c r="E15" s="8" t="s">
        <v>48</v>
      </c>
      <c r="F15" s="13">
        <v>0.19</v>
      </c>
      <c r="G15" s="13">
        <v>0.03</v>
      </c>
      <c r="H15" s="13">
        <v>0.43</v>
      </c>
      <c r="I15" s="13">
        <v>0</v>
      </c>
      <c r="J15" s="13">
        <v>0.1</v>
      </c>
      <c r="K15" s="13">
        <v>0</v>
      </c>
      <c r="L15" s="13">
        <v>0</v>
      </c>
      <c r="M15" s="14">
        <f t="shared" si="1"/>
        <v>24.565479400000001</v>
      </c>
      <c r="N15" s="14">
        <f t="shared" si="0"/>
        <v>73.696438200000003</v>
      </c>
    </row>
    <row r="16" spans="1:14" x14ac:dyDescent="0.55000000000000004">
      <c r="A16" s="15"/>
      <c r="B16" s="5" t="s">
        <v>24</v>
      </c>
      <c r="C16" s="2" t="s">
        <v>21</v>
      </c>
      <c r="D16" s="8">
        <v>0.28000000000000003</v>
      </c>
      <c r="E16" s="8" t="s">
        <v>48</v>
      </c>
      <c r="F16" s="13">
        <v>0.19</v>
      </c>
      <c r="G16" s="13"/>
      <c r="H16" s="13"/>
      <c r="I16" s="13"/>
      <c r="J16" s="13"/>
      <c r="K16" s="13">
        <v>0</v>
      </c>
      <c r="L16" s="13"/>
      <c r="M16" s="14">
        <f t="shared" si="1"/>
        <v>0.3332</v>
      </c>
      <c r="N16" s="14">
        <f t="shared" si="0"/>
        <v>0.99960000000000004</v>
      </c>
    </row>
    <row r="17" spans="1:14" x14ac:dyDescent="0.55000000000000004">
      <c r="A17" s="6">
        <v>392020210011</v>
      </c>
      <c r="B17" s="5" t="s">
        <v>8</v>
      </c>
      <c r="C17" s="2" t="s">
        <v>21</v>
      </c>
      <c r="D17" s="8">
        <v>0.13</v>
      </c>
      <c r="E17" s="8" t="s">
        <v>48</v>
      </c>
      <c r="F17" s="13">
        <v>0.19</v>
      </c>
      <c r="G17" s="13">
        <v>0.03</v>
      </c>
      <c r="H17" s="13">
        <v>0.3</v>
      </c>
      <c r="I17" s="13">
        <v>0</v>
      </c>
      <c r="J17" s="13">
        <v>0</v>
      </c>
      <c r="K17" s="13">
        <v>0</v>
      </c>
      <c r="L17" s="13">
        <v>7.0000000000000007E-2</v>
      </c>
      <c r="M17" s="14">
        <f t="shared" si="1"/>
        <v>0.17049487000000002</v>
      </c>
      <c r="N17" s="14">
        <f t="shared" si="0"/>
        <v>0.51148461000000012</v>
      </c>
    </row>
    <row r="18" spans="1:14" x14ac:dyDescent="0.55000000000000004">
      <c r="A18" s="6">
        <v>481940001900</v>
      </c>
      <c r="B18" s="5" t="s">
        <v>9</v>
      </c>
      <c r="C18" s="2" t="s">
        <v>23</v>
      </c>
      <c r="D18" s="8">
        <v>3.49</v>
      </c>
      <c r="E18" s="8" t="s">
        <v>48</v>
      </c>
      <c r="F18" s="13">
        <v>0.19</v>
      </c>
      <c r="G18" s="13">
        <v>0.03</v>
      </c>
      <c r="H18" s="13">
        <v>0.43</v>
      </c>
      <c r="I18" s="13">
        <v>0.75</v>
      </c>
      <c r="J18" s="13">
        <v>0</v>
      </c>
      <c r="K18" s="13">
        <v>0</v>
      </c>
      <c r="L18" s="13">
        <v>0</v>
      </c>
      <c r="M18" s="14">
        <f t="shared" si="1"/>
        <v>7.4859627500000006</v>
      </c>
      <c r="N18" s="14">
        <f t="shared" si="0"/>
        <v>22.457888250000003</v>
      </c>
    </row>
    <row r="19" spans="1:14" x14ac:dyDescent="0.55000000000000004">
      <c r="A19" s="2">
        <v>39241000039</v>
      </c>
      <c r="B19" s="5" t="s">
        <v>10</v>
      </c>
      <c r="C19" s="2" t="s">
        <v>21</v>
      </c>
      <c r="D19" s="8">
        <v>0.63</v>
      </c>
      <c r="E19" s="8" t="s">
        <v>48</v>
      </c>
      <c r="F19" s="13">
        <v>0.19</v>
      </c>
      <c r="G19" s="13">
        <v>0.03</v>
      </c>
      <c r="H19" s="13">
        <v>0.43</v>
      </c>
      <c r="I19" s="13">
        <v>0.75</v>
      </c>
      <c r="J19" s="13">
        <v>0.1</v>
      </c>
      <c r="K19" s="13">
        <v>0</v>
      </c>
      <c r="L19" s="13">
        <v>0</v>
      </c>
      <c r="M19" s="14">
        <f t="shared" si="1"/>
        <v>1.4864676749999999</v>
      </c>
      <c r="N19" s="14">
        <f t="shared" si="0"/>
        <v>4.4594030249999994</v>
      </c>
    </row>
    <row r="20" spans="1:14" x14ac:dyDescent="0.55000000000000004">
      <c r="A20" s="10" t="s">
        <v>35</v>
      </c>
      <c r="B20" s="5" t="s">
        <v>12</v>
      </c>
      <c r="C20" s="2" t="s">
        <v>23</v>
      </c>
      <c r="D20" s="8">
        <v>23</v>
      </c>
      <c r="E20" s="8" t="s">
        <v>48</v>
      </c>
      <c r="F20" s="13">
        <v>0.19</v>
      </c>
      <c r="G20" s="13">
        <v>0.03</v>
      </c>
      <c r="H20" s="13">
        <v>0.5</v>
      </c>
      <c r="I20" s="13">
        <v>0.5</v>
      </c>
      <c r="J20" s="13">
        <v>0</v>
      </c>
      <c r="K20" s="13">
        <v>0</v>
      </c>
      <c r="L20" s="13">
        <v>0</v>
      </c>
      <c r="M20" s="14">
        <f t="shared" si="1"/>
        <v>42.286649999999995</v>
      </c>
      <c r="N20" s="14">
        <f t="shared" si="0"/>
        <v>126.85994999999998</v>
      </c>
    </row>
    <row r="21" spans="1:14" x14ac:dyDescent="0.55000000000000004">
      <c r="A21" s="10" t="s">
        <v>35</v>
      </c>
      <c r="B21" s="5" t="s">
        <v>13</v>
      </c>
      <c r="C21" s="2" t="s">
        <v>23</v>
      </c>
      <c r="D21" s="8">
        <v>23</v>
      </c>
      <c r="E21" s="8" t="s">
        <v>48</v>
      </c>
      <c r="F21" s="13">
        <v>0.19</v>
      </c>
      <c r="G21" s="13">
        <v>0.03</v>
      </c>
      <c r="H21" s="13">
        <v>0.5</v>
      </c>
      <c r="I21" s="13">
        <v>0.5</v>
      </c>
      <c r="J21" s="13">
        <v>0</v>
      </c>
      <c r="K21" s="13">
        <v>0</v>
      </c>
      <c r="L21" s="13">
        <v>0</v>
      </c>
      <c r="M21" s="14">
        <f t="shared" si="1"/>
        <v>42.286649999999995</v>
      </c>
      <c r="N21" s="14">
        <f t="shared" si="0"/>
        <v>126.85994999999998</v>
      </c>
    </row>
    <row r="22" spans="1:14" x14ac:dyDescent="0.55000000000000004">
      <c r="A22" s="10" t="s">
        <v>35</v>
      </c>
      <c r="B22" s="5" t="s">
        <v>14</v>
      </c>
      <c r="C22" s="2" t="s">
        <v>23</v>
      </c>
      <c r="D22" s="8">
        <v>23</v>
      </c>
      <c r="E22" s="8" t="s">
        <v>48</v>
      </c>
      <c r="F22" s="13">
        <v>0.19</v>
      </c>
      <c r="G22" s="13">
        <v>0.03</v>
      </c>
      <c r="H22" s="13">
        <v>0.5</v>
      </c>
      <c r="I22" s="13">
        <v>0.5</v>
      </c>
      <c r="J22" s="13">
        <v>0</v>
      </c>
      <c r="K22" s="13">
        <v>0</v>
      </c>
      <c r="L22" s="13">
        <v>0</v>
      </c>
      <c r="M22" s="14">
        <f t="shared" si="1"/>
        <v>42.286649999999995</v>
      </c>
      <c r="N22" s="14">
        <f t="shared" si="0"/>
        <v>126.85994999999998</v>
      </c>
    </row>
    <row r="23" spans="1:14" x14ac:dyDescent="0.55000000000000004">
      <c r="A23" s="6">
        <v>441990909000</v>
      </c>
      <c r="B23" s="5" t="s">
        <v>11</v>
      </c>
      <c r="C23" s="2" t="s">
        <v>21</v>
      </c>
      <c r="D23" s="8">
        <v>12.88</v>
      </c>
      <c r="E23" s="8" t="s">
        <v>48</v>
      </c>
      <c r="F23" s="13">
        <v>0.19</v>
      </c>
      <c r="G23" s="13">
        <v>0.03</v>
      </c>
      <c r="H23" s="13">
        <v>0.43</v>
      </c>
      <c r="I23" s="13">
        <v>0</v>
      </c>
      <c r="J23" s="13">
        <v>0.1</v>
      </c>
      <c r="K23" s="13">
        <v>0</v>
      </c>
      <c r="L23" s="13">
        <v>0</v>
      </c>
      <c r="M23" s="14">
        <f t="shared" si="1"/>
        <v>17.3657176</v>
      </c>
      <c r="N23" s="14">
        <f t="shared" si="0"/>
        <v>52.097152800000003</v>
      </c>
    </row>
    <row r="24" spans="1:14" x14ac:dyDescent="0.55000000000000004">
      <c r="A24" s="6">
        <v>621142100000</v>
      </c>
      <c r="B24" s="5" t="s">
        <v>25</v>
      </c>
      <c r="C24" s="2" t="s">
        <v>21</v>
      </c>
      <c r="D24" s="8">
        <v>29.38</v>
      </c>
      <c r="E24" s="8" t="s">
        <v>48</v>
      </c>
      <c r="F24" s="13">
        <v>0.19</v>
      </c>
      <c r="G24" s="13">
        <v>0.03</v>
      </c>
      <c r="H24" s="13">
        <v>0.5</v>
      </c>
      <c r="I24" s="13">
        <v>0</v>
      </c>
      <c r="J24" s="13">
        <v>0.1</v>
      </c>
      <c r="K24" s="13">
        <v>0</v>
      </c>
      <c r="L24" s="13">
        <v>0</v>
      </c>
      <c r="M24" s="14">
        <f t="shared" si="1"/>
        <v>39.612172600000001</v>
      </c>
      <c r="N24" s="14">
        <f t="shared" si="0"/>
        <v>118.8365178</v>
      </c>
    </row>
    <row r="25" spans="1:14" x14ac:dyDescent="0.55000000000000004">
      <c r="A25" s="6">
        <v>961700000012</v>
      </c>
      <c r="B25" s="5" t="s">
        <v>26</v>
      </c>
      <c r="C25" s="2" t="s">
        <v>21</v>
      </c>
      <c r="D25" s="8">
        <v>12.44</v>
      </c>
      <c r="E25" s="8" t="s">
        <v>50</v>
      </c>
      <c r="F25" s="13">
        <v>0.19</v>
      </c>
      <c r="G25" s="13">
        <v>0.03</v>
      </c>
      <c r="H25" s="13">
        <v>0.43</v>
      </c>
      <c r="I25" s="13">
        <v>0</v>
      </c>
      <c r="J25" s="13">
        <v>0.1</v>
      </c>
      <c r="K25" s="13">
        <v>0</v>
      </c>
      <c r="L25" s="13">
        <v>0</v>
      </c>
      <c r="M25" s="14">
        <f t="shared" si="1"/>
        <v>23.984644683999999</v>
      </c>
      <c r="N25" s="14">
        <f t="shared" si="0"/>
        <v>71.953934051999994</v>
      </c>
    </row>
    <row r="26" spans="1:14" x14ac:dyDescent="0.55000000000000004">
      <c r="A26" s="2">
        <v>1704903</v>
      </c>
      <c r="B26" s="5" t="s">
        <v>39</v>
      </c>
      <c r="C26" s="15"/>
      <c r="D26" s="16"/>
      <c r="E26" s="8" t="s">
        <v>48</v>
      </c>
      <c r="F26" s="13">
        <v>0.19</v>
      </c>
      <c r="G26" s="13">
        <v>0.03</v>
      </c>
      <c r="H26" s="13">
        <v>0.5</v>
      </c>
      <c r="I26" s="13">
        <v>0.5</v>
      </c>
      <c r="J26" s="13">
        <v>0.1</v>
      </c>
      <c r="K26" s="13">
        <v>0.1</v>
      </c>
      <c r="L26" s="13">
        <v>0</v>
      </c>
      <c r="M26" s="14">
        <f>IF(E26="Turkey",D26*(1+F26)*(1+G26)*(1+I26)*(1+J26)*(1+K26)*(1+L26),D26*(1+F26)*(1+G26)*(1+H26)*(1+J26)*(1+K26)*(1+L26))</f>
        <v>0</v>
      </c>
      <c r="N26" s="14">
        <f>M26*$B$2</f>
        <v>0</v>
      </c>
    </row>
    <row r="27" spans="1:14" x14ac:dyDescent="0.55000000000000004">
      <c r="A27" s="6">
        <v>210690590000</v>
      </c>
      <c r="B27" s="5" t="s">
        <v>40</v>
      </c>
      <c r="C27" s="15"/>
      <c r="D27" s="16"/>
      <c r="E27" s="8" t="s">
        <v>48</v>
      </c>
      <c r="F27" s="13">
        <v>0.19</v>
      </c>
      <c r="G27" s="13">
        <v>0.03</v>
      </c>
      <c r="H27" s="13">
        <v>0.36</v>
      </c>
      <c r="I27" s="13">
        <v>0.36</v>
      </c>
      <c r="J27" s="13">
        <v>0</v>
      </c>
      <c r="K27" s="13">
        <v>0.4</v>
      </c>
      <c r="L27" s="13">
        <v>0</v>
      </c>
      <c r="M27" s="14">
        <f t="shared" si="1"/>
        <v>0</v>
      </c>
      <c r="N27" s="14">
        <f t="shared" si="0"/>
        <v>0</v>
      </c>
    </row>
    <row r="28" spans="1:14" x14ac:dyDescent="0.55000000000000004">
      <c r="A28" s="6">
        <v>180690600000</v>
      </c>
      <c r="B28" s="5" t="s">
        <v>41</v>
      </c>
      <c r="C28" s="15"/>
      <c r="D28" s="16"/>
      <c r="E28" s="8" t="s">
        <v>48</v>
      </c>
      <c r="F28" s="13">
        <v>0.19</v>
      </c>
      <c r="G28" s="13">
        <v>0.03</v>
      </c>
      <c r="H28" s="13">
        <v>0.5</v>
      </c>
      <c r="I28" s="13">
        <v>0.5</v>
      </c>
      <c r="J28" s="13">
        <v>0.1</v>
      </c>
      <c r="K28" s="13">
        <v>0.1</v>
      </c>
      <c r="L28" s="13">
        <v>0</v>
      </c>
      <c r="M28" s="14">
        <f t="shared" si="1"/>
        <v>0</v>
      </c>
      <c r="N28" s="14">
        <f>M28*$B$2</f>
        <v>0</v>
      </c>
    </row>
    <row r="29" spans="1:14" x14ac:dyDescent="0.55000000000000004">
      <c r="A29" s="6">
        <v>350510500000</v>
      </c>
      <c r="B29" s="5" t="s">
        <v>42</v>
      </c>
      <c r="C29" s="15"/>
      <c r="D29" s="16"/>
      <c r="E29" s="8" t="s">
        <v>48</v>
      </c>
      <c r="F29" s="13">
        <v>0.19</v>
      </c>
      <c r="G29" s="13">
        <v>0.03</v>
      </c>
      <c r="H29" s="13">
        <v>0.15</v>
      </c>
      <c r="I29" s="13">
        <v>0.15</v>
      </c>
      <c r="J29" s="13">
        <v>0</v>
      </c>
      <c r="K29" s="13">
        <v>0</v>
      </c>
      <c r="L29" s="13">
        <v>0</v>
      </c>
      <c r="M29" s="14">
        <f t="shared" si="1"/>
        <v>0</v>
      </c>
      <c r="N29" s="14">
        <f t="shared" si="0"/>
        <v>0</v>
      </c>
    </row>
    <row r="30" spans="1:14" x14ac:dyDescent="0.55000000000000004">
      <c r="A30" s="6">
        <v>90220000000</v>
      </c>
      <c r="B30" s="5" t="s">
        <v>43</v>
      </c>
      <c r="C30" s="15"/>
      <c r="D30" s="16"/>
      <c r="E30" s="8" t="s">
        <v>48</v>
      </c>
      <c r="F30" s="13">
        <v>0.19</v>
      </c>
      <c r="G30" s="13">
        <v>0.03</v>
      </c>
      <c r="H30" s="13">
        <v>0.5</v>
      </c>
      <c r="I30" s="13">
        <v>0.5</v>
      </c>
      <c r="J30" s="13">
        <v>0</v>
      </c>
      <c r="K30" s="13">
        <v>0</v>
      </c>
      <c r="L30" s="13">
        <v>0</v>
      </c>
      <c r="M30" s="14">
        <f t="shared" si="1"/>
        <v>0</v>
      </c>
      <c r="N30" s="14">
        <f t="shared" si="0"/>
        <v>0</v>
      </c>
    </row>
    <row r="31" spans="1:14" x14ac:dyDescent="0.55000000000000004">
      <c r="A31" s="6">
        <v>480620000000</v>
      </c>
      <c r="B31" s="5" t="s">
        <v>44</v>
      </c>
      <c r="C31" s="15"/>
      <c r="D31" s="16"/>
      <c r="E31" s="8" t="s">
        <v>48</v>
      </c>
      <c r="F31" s="13">
        <v>0.19</v>
      </c>
      <c r="G31" s="13">
        <v>0.03</v>
      </c>
      <c r="H31" s="13">
        <v>0.15</v>
      </c>
      <c r="I31" s="13">
        <v>0</v>
      </c>
      <c r="J31" s="13">
        <v>0</v>
      </c>
      <c r="K31" s="13">
        <v>0</v>
      </c>
      <c r="L31" s="13">
        <v>0</v>
      </c>
      <c r="M31" s="14">
        <f t="shared" si="1"/>
        <v>0</v>
      </c>
      <c r="N31" s="14">
        <f t="shared" si="0"/>
        <v>0</v>
      </c>
    </row>
    <row r="32" spans="1:14" x14ac:dyDescent="0.55000000000000004">
      <c r="A32" s="6">
        <v>691200890000</v>
      </c>
      <c r="B32" s="5" t="s">
        <v>45</v>
      </c>
      <c r="C32" s="15"/>
      <c r="D32" s="16"/>
      <c r="E32" s="8" t="s">
        <v>50</v>
      </c>
      <c r="F32" s="13">
        <v>0.19</v>
      </c>
      <c r="G32" s="13">
        <v>0.03</v>
      </c>
      <c r="H32" s="13">
        <v>0.43</v>
      </c>
      <c r="I32" s="13">
        <v>0</v>
      </c>
      <c r="J32" s="13">
        <v>0.1</v>
      </c>
      <c r="K32" s="13">
        <v>0</v>
      </c>
      <c r="L32" s="13">
        <v>0</v>
      </c>
      <c r="M32" s="14">
        <f t="shared" si="1"/>
        <v>0</v>
      </c>
      <c r="N32" s="14">
        <f t="shared" si="0"/>
        <v>0</v>
      </c>
    </row>
    <row r="33" spans="1:14" x14ac:dyDescent="0.55000000000000004">
      <c r="A33" s="6">
        <v>843890009012</v>
      </c>
      <c r="B33" s="5" t="s">
        <v>46</v>
      </c>
      <c r="C33" s="15"/>
      <c r="D33" s="16"/>
      <c r="E33" s="8" t="s">
        <v>48</v>
      </c>
      <c r="F33" s="13">
        <v>7.0000000000000007E-2</v>
      </c>
      <c r="G33" s="13">
        <v>0.03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f t="shared" si="1"/>
        <v>0</v>
      </c>
      <c r="N33" s="14">
        <f t="shared" si="0"/>
        <v>0</v>
      </c>
    </row>
    <row r="34" spans="1:14" x14ac:dyDescent="0.55000000000000004">
      <c r="A34" s="6">
        <v>73239300000</v>
      </c>
      <c r="B34" s="5" t="s">
        <v>47</v>
      </c>
      <c r="C34" s="15"/>
      <c r="D34" s="16"/>
      <c r="E34" s="8" t="s">
        <v>48</v>
      </c>
      <c r="F34" s="13">
        <v>0.19</v>
      </c>
      <c r="G34" s="13">
        <v>0.03</v>
      </c>
      <c r="H34" s="13">
        <v>0.3</v>
      </c>
      <c r="I34" s="13">
        <v>0</v>
      </c>
      <c r="J34" s="13">
        <v>0.1</v>
      </c>
      <c r="K34" s="13">
        <v>0</v>
      </c>
      <c r="L34" s="13">
        <v>0</v>
      </c>
      <c r="M34" s="14">
        <f t="shared" si="1"/>
        <v>0</v>
      </c>
      <c r="N34" s="14">
        <f t="shared" si="0"/>
        <v>0</v>
      </c>
    </row>
    <row r="35" spans="1:14" x14ac:dyDescent="0.55000000000000004">
      <c r="A35" s="6">
        <v>732393000000</v>
      </c>
      <c r="B35" s="1" t="s">
        <v>51</v>
      </c>
      <c r="C35" s="17"/>
      <c r="D35" s="17"/>
      <c r="E35" s="8" t="s">
        <v>48</v>
      </c>
      <c r="F35" s="13">
        <v>0.19</v>
      </c>
      <c r="G35" s="13">
        <v>0.03</v>
      </c>
      <c r="H35" s="13">
        <v>0.3</v>
      </c>
      <c r="I35" s="13">
        <v>0</v>
      </c>
      <c r="J35" s="13">
        <v>0.1</v>
      </c>
      <c r="K35" s="13">
        <v>0</v>
      </c>
      <c r="L35" s="13">
        <v>0</v>
      </c>
      <c r="M35" s="14">
        <f t="shared" ref="M35:M47" si="2">IF(E35="Turkey",D35*(1+F35)*(1+G35)*(1+I35)*(1+J35)*(1+K35)*(1+L35),D35*(1+F35)*(1+G35)*(1+H35)*(1+J35)*(1+K35)*(1+L35))</f>
        <v>0</v>
      </c>
      <c r="N35" s="14">
        <f t="shared" si="0"/>
        <v>0</v>
      </c>
    </row>
    <row r="36" spans="1:14" x14ac:dyDescent="0.55000000000000004">
      <c r="A36" s="6">
        <v>420231000000</v>
      </c>
      <c r="B36" s="1" t="s">
        <v>52</v>
      </c>
      <c r="C36" s="17"/>
      <c r="D36" s="17"/>
      <c r="E36" s="1" t="s">
        <v>48</v>
      </c>
      <c r="F36" s="13">
        <v>0.19</v>
      </c>
      <c r="G36" s="13">
        <v>0.03</v>
      </c>
      <c r="H36" s="13">
        <v>0.43</v>
      </c>
      <c r="I36" s="13">
        <v>0.75</v>
      </c>
      <c r="J36" s="13">
        <v>0.1</v>
      </c>
      <c r="K36" s="13">
        <v>0</v>
      </c>
      <c r="L36" s="13">
        <v>0</v>
      </c>
      <c r="M36" s="14">
        <f t="shared" si="2"/>
        <v>0</v>
      </c>
      <c r="N36" s="14">
        <f t="shared" si="0"/>
        <v>0</v>
      </c>
    </row>
    <row r="37" spans="1:14" x14ac:dyDescent="0.55000000000000004">
      <c r="A37" s="6">
        <v>340600008000</v>
      </c>
      <c r="B37" s="1" t="s">
        <v>53</v>
      </c>
      <c r="C37" s="17"/>
      <c r="D37" s="17"/>
      <c r="E37" s="1" t="s">
        <v>48</v>
      </c>
      <c r="F37" s="13">
        <v>0.19</v>
      </c>
      <c r="G37" s="13">
        <v>0.03</v>
      </c>
      <c r="H37" s="13">
        <v>0.3</v>
      </c>
      <c r="I37" s="13">
        <v>0.75</v>
      </c>
      <c r="J37" s="13">
        <v>0.1</v>
      </c>
      <c r="K37" s="13">
        <v>0</v>
      </c>
      <c r="L37" s="13">
        <v>0</v>
      </c>
      <c r="M37" s="14">
        <f t="shared" si="2"/>
        <v>0</v>
      </c>
      <c r="N37" s="14">
        <f t="shared" si="0"/>
        <v>0</v>
      </c>
    </row>
    <row r="38" spans="1:14" x14ac:dyDescent="0.55000000000000004">
      <c r="A38" s="6">
        <v>650500902000</v>
      </c>
      <c r="B38" s="1" t="s">
        <v>54</v>
      </c>
      <c r="C38" s="17"/>
      <c r="D38" s="17"/>
      <c r="E38" s="1" t="s">
        <v>48</v>
      </c>
      <c r="F38" s="13">
        <v>0.19</v>
      </c>
      <c r="G38" s="13">
        <v>0.03</v>
      </c>
      <c r="H38" s="13">
        <v>0.43</v>
      </c>
      <c r="I38" s="13">
        <v>0</v>
      </c>
      <c r="J38" s="13">
        <v>0.1</v>
      </c>
      <c r="K38" s="13">
        <v>0</v>
      </c>
      <c r="L38" s="13">
        <v>0</v>
      </c>
      <c r="M38" s="14">
        <f t="shared" si="2"/>
        <v>0</v>
      </c>
      <c r="N38" s="14">
        <f t="shared" si="0"/>
        <v>0</v>
      </c>
    </row>
    <row r="39" spans="1:14" x14ac:dyDescent="0.55000000000000004">
      <c r="A39" s="6">
        <v>340130000000</v>
      </c>
      <c r="B39" s="1" t="s">
        <v>55</v>
      </c>
      <c r="C39" s="17"/>
      <c r="D39" s="17"/>
      <c r="E39" s="1" t="s">
        <v>48</v>
      </c>
      <c r="F39" s="13">
        <v>0.19</v>
      </c>
      <c r="G39" s="13">
        <v>0.03</v>
      </c>
      <c r="H39" s="13">
        <v>0.43</v>
      </c>
      <c r="I39" s="13">
        <v>0.75</v>
      </c>
      <c r="J39" s="13">
        <v>0.1</v>
      </c>
      <c r="K39" s="13">
        <v>0</v>
      </c>
      <c r="L39" s="13">
        <v>0</v>
      </c>
      <c r="M39" s="14">
        <f t="shared" si="2"/>
        <v>0</v>
      </c>
      <c r="N39" s="14">
        <f t="shared" si="0"/>
        <v>0</v>
      </c>
    </row>
    <row r="40" spans="1:14" x14ac:dyDescent="0.55000000000000004">
      <c r="A40" s="6">
        <v>711719009029</v>
      </c>
      <c r="B40" s="1" t="s">
        <v>56</v>
      </c>
      <c r="C40" s="17"/>
      <c r="D40" s="17"/>
      <c r="E40" s="1" t="s">
        <v>48</v>
      </c>
      <c r="F40" s="13">
        <v>0.19</v>
      </c>
      <c r="G40" s="13">
        <v>0.03</v>
      </c>
      <c r="H40" s="13">
        <v>0.3</v>
      </c>
      <c r="I40" s="13">
        <v>0</v>
      </c>
      <c r="J40" s="13">
        <v>0.1</v>
      </c>
      <c r="K40" s="13">
        <v>0</v>
      </c>
      <c r="L40" s="13">
        <v>0</v>
      </c>
      <c r="M40" s="14">
        <f t="shared" si="2"/>
        <v>0</v>
      </c>
      <c r="N40" s="14">
        <f t="shared" si="0"/>
        <v>0</v>
      </c>
    </row>
    <row r="41" spans="1:14" x14ac:dyDescent="0.55000000000000004">
      <c r="M41" s="11"/>
      <c r="N41" s="11"/>
    </row>
    <row r="42" spans="1:14" x14ac:dyDescent="0.55000000000000004">
      <c r="M42" s="11"/>
      <c r="N42" s="11"/>
    </row>
    <row r="43" spans="1:14" x14ac:dyDescent="0.55000000000000004">
      <c r="M43" s="11"/>
      <c r="N43" s="11"/>
    </row>
    <row r="44" spans="1:14" x14ac:dyDescent="0.55000000000000004">
      <c r="M44" s="11"/>
      <c r="N44" s="11"/>
    </row>
    <row r="45" spans="1:14" x14ac:dyDescent="0.55000000000000004">
      <c r="M45" s="11"/>
      <c r="N45" s="11"/>
    </row>
    <row r="46" spans="1:14" x14ac:dyDescent="0.55000000000000004">
      <c r="M46" s="11"/>
      <c r="N46" s="11"/>
    </row>
    <row r="47" spans="1:14" x14ac:dyDescent="0.55000000000000004">
      <c r="M47" s="11"/>
      <c r="N47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Selim Ben Jannet</cp:lastModifiedBy>
  <dcterms:created xsi:type="dcterms:W3CDTF">2015-06-05T18:19:34Z</dcterms:created>
  <dcterms:modified xsi:type="dcterms:W3CDTF">2025-09-10T15:14:03Z</dcterms:modified>
</cp:coreProperties>
</file>