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cer.akdogan\Desktop\FRANCHISE\"/>
    </mc:Choice>
  </mc:AlternateContent>
  <xr:revisionPtr revIDLastSave="0" documentId="13_ncr:1_{9AF1A49D-D519-421A-A0C1-70E795470659}" xr6:coauthVersionLast="47" xr6:coauthVersionMax="47" xr10:uidLastSave="{00000000-0000-0000-0000-000000000000}"/>
  <bookViews>
    <workbookView xWindow="-110" yWindow="-110" windowWidth="19420" windowHeight="11620" xr2:uid="{42ACCAA8-93FC-45A2-BBFE-30CB2BB8BE8B}"/>
  </bookViews>
  <sheets>
    <sheet name="Sayfa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B20" i="2"/>
  <c r="C17" i="2"/>
  <c r="C18" i="2" s="1"/>
  <c r="B17" i="2"/>
  <c r="B18" i="2" s="1"/>
  <c r="C12" i="2"/>
  <c r="C21" i="2" l="1"/>
  <c r="B21" i="2"/>
</calcChain>
</file>

<file path=xl/sharedStrings.xml><?xml version="1.0" encoding="utf-8"?>
<sst xmlns="http://schemas.openxmlformats.org/spreadsheetml/2006/main" count="40" uniqueCount="28">
  <si>
    <t>TANGIBLE ASSET</t>
  </si>
  <si>
    <t>CAMERA SYSTEM</t>
  </si>
  <si>
    <t>TECHINICAL SYSTEM &amp; IT EQUIPMENTS</t>
  </si>
  <si>
    <t>TOTAL</t>
  </si>
  <si>
    <t>DECORATION</t>
  </si>
  <si>
    <t>LIGHTINING</t>
  </si>
  <si>
    <t>CONSUMABLE GOODS</t>
  </si>
  <si>
    <t>(tables,cladding,carcas)</t>
  </si>
  <si>
    <t>(chair,cedar,stool)</t>
  </si>
  <si>
    <t>(lighting equipments)</t>
  </si>
  <si>
    <t>(scale,pitcher,brewing toools,filter papers etc.)</t>
  </si>
  <si>
    <t>SUB TOTAL</t>
  </si>
  <si>
    <t>will be purchased locally</t>
  </si>
  <si>
    <t>LOCAL ESTIMANATION CONSTRUCTION COST   %40</t>
  </si>
  <si>
    <t>LOCAL ESTIMANATION KITCHEN CONSTRUCTION    %50</t>
  </si>
  <si>
    <t>will be shipped by HQ</t>
  </si>
  <si>
    <t>BAR EQUIPMENT</t>
  </si>
  <si>
    <t>CENTRAL KITCHEN</t>
  </si>
  <si>
    <t>Branch Estimanation Cost</t>
  </si>
  <si>
    <t>(Bar top Machines)</t>
  </si>
  <si>
    <t>(bar top,table top ,marbles,Plexi etc)</t>
  </si>
  <si>
    <t>CASHIER-POS SYSTEM (COST &amp;IINVENTORY MANAGEMENT)</t>
  </si>
  <si>
    <t>BOSE MUSIC SYSTEM</t>
  </si>
  <si>
    <t>WATER FILTER SYSTEM</t>
  </si>
  <si>
    <t>(Min 1 month stock ,all logo items ,cups,lidS,coffee,tea,syrup,operationall bar equipments,kitchen production tools etc)</t>
  </si>
  <si>
    <t>450 sqm</t>
  </si>
  <si>
    <t>250 sqm</t>
  </si>
  <si>
    <t>stainless steel /kitchen mahinery / fridges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</si>
</sst>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_ ;\-[$$-409]#,##0\ 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164" fontId="4" fillId="4" borderId="1" xfId="0" applyNumberFormat="1" applyFont="1" applyFill="1" applyBorder="1"/>
    <xf numFmtId="0" fontId="1" fillId="0" borderId="0" xfId="0" applyFont="1" applyAlignment="1">
      <alignment wrapText="1" shrinkToFit="1"/>
    </xf>
    <xf numFmtId="0" fontId="1" fillId="0" borderId="0" xfId="0" applyFont="1"/>
    <xf numFmtId="0" fontId="1" fillId="5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5A0E-0A08-4650-8DFE-88793F32CE47}">
  <dimension ref="A4:E21"/>
  <sheetViews>
    <sheetView tabSelected="1" zoomScale="70" zoomScaleNormal="70" workbookViewId="0">
      <selection activeCell="A4" sqref="A4:C20"/>
    </sheetView>
  </sheetViews>
  <sheetFormatPr defaultRowHeight="14.5" x14ac:dyDescent="0.35"/>
  <cols>
    <col min="1" max="1" width="65.26953125" customWidth="1"/>
    <col min="2" max="2" width="12.81640625" customWidth="1"/>
    <col min="3" max="3" width="11.54296875" bestFit="1" customWidth="1"/>
    <col min="4" max="4" width="23.08984375" bestFit="1" customWidth="1"/>
    <col min="5" max="5" width="36.1796875" bestFit="1" customWidth="1"/>
  </cols>
  <sheetData>
    <row r="4" spans="1:5" ht="21" x14ac:dyDescent="0.5">
      <c r="A4" s="16" t="s">
        <v>18</v>
      </c>
      <c r="B4" s="2" t="s">
        <v>26</v>
      </c>
      <c r="C4" s="2" t="s">
        <v>25</v>
      </c>
    </row>
    <row r="5" spans="1:5" ht="59" x14ac:dyDescent="0.45">
      <c r="A5" s="1" t="s">
        <v>6</v>
      </c>
      <c r="B5" s="5">
        <v>70000</v>
      </c>
      <c r="C5" s="5">
        <v>75000</v>
      </c>
      <c r="D5" s="12" t="s">
        <v>15</v>
      </c>
      <c r="E5" s="11" t="s">
        <v>24</v>
      </c>
    </row>
    <row r="6" spans="1:5" ht="30" x14ac:dyDescent="0.45">
      <c r="A6" s="1" t="s">
        <v>16</v>
      </c>
      <c r="B6" s="6">
        <v>5000</v>
      </c>
      <c r="C6" s="6">
        <v>5500</v>
      </c>
      <c r="D6" s="12" t="s">
        <v>15</v>
      </c>
      <c r="E6" s="11" t="s">
        <v>10</v>
      </c>
    </row>
    <row r="7" spans="1:5" ht="18.5" x14ac:dyDescent="0.45">
      <c r="A7" s="1" t="s">
        <v>4</v>
      </c>
      <c r="B7" s="5">
        <v>145000</v>
      </c>
      <c r="C7" s="5">
        <v>165000</v>
      </c>
      <c r="D7" s="12" t="s">
        <v>15</v>
      </c>
      <c r="E7" s="12" t="s">
        <v>7</v>
      </c>
    </row>
    <row r="8" spans="1:5" ht="18.5" x14ac:dyDescent="0.45">
      <c r="A8" s="1" t="s">
        <v>4</v>
      </c>
      <c r="B8" s="5">
        <v>25000</v>
      </c>
      <c r="C8" s="5">
        <v>30000</v>
      </c>
      <c r="D8" s="12" t="s">
        <v>15</v>
      </c>
      <c r="E8" t="s">
        <v>8</v>
      </c>
    </row>
    <row r="9" spans="1:5" ht="18.5" x14ac:dyDescent="0.45">
      <c r="A9" s="1" t="s">
        <v>4</v>
      </c>
      <c r="B9" s="5">
        <v>6000</v>
      </c>
      <c r="C9" s="5">
        <v>7000</v>
      </c>
      <c r="D9" s="12" t="s">
        <v>15</v>
      </c>
      <c r="E9" s="12" t="s">
        <v>20</v>
      </c>
    </row>
    <row r="10" spans="1:5" ht="18.5" x14ac:dyDescent="0.45">
      <c r="A10" s="1" t="s">
        <v>5</v>
      </c>
      <c r="B10" s="7">
        <v>11000</v>
      </c>
      <c r="C10" s="7">
        <v>14000</v>
      </c>
      <c r="D10" s="12" t="s">
        <v>15</v>
      </c>
      <c r="E10" s="12" t="s">
        <v>9</v>
      </c>
    </row>
    <row r="11" spans="1:5" ht="18.5" x14ac:dyDescent="0.45">
      <c r="A11" s="1" t="s">
        <v>0</v>
      </c>
      <c r="B11" s="5">
        <v>70000</v>
      </c>
      <c r="C11" s="5">
        <v>70000</v>
      </c>
      <c r="D11" s="13" t="s">
        <v>12</v>
      </c>
      <c r="E11" s="11" t="s">
        <v>19</v>
      </c>
    </row>
    <row r="12" spans="1:5" ht="18.5" x14ac:dyDescent="0.45">
      <c r="A12" s="3" t="s">
        <v>21</v>
      </c>
      <c r="B12" s="6">
        <v>7800</v>
      </c>
      <c r="C12" s="6">
        <f>3900*2</f>
        <v>7800</v>
      </c>
      <c r="D12" s="13" t="s">
        <v>12</v>
      </c>
    </row>
    <row r="13" spans="1:5" ht="18.5" x14ac:dyDescent="0.45">
      <c r="A13" s="3" t="s">
        <v>22</v>
      </c>
      <c r="B13" s="6">
        <v>6000</v>
      </c>
      <c r="C13" s="6">
        <v>6400</v>
      </c>
      <c r="D13" s="13" t="s">
        <v>12</v>
      </c>
    </row>
    <row r="14" spans="1:5" ht="18.5" x14ac:dyDescent="0.45">
      <c r="A14" s="3" t="s">
        <v>1</v>
      </c>
      <c r="B14" s="6">
        <v>1000</v>
      </c>
      <c r="C14" s="6">
        <v>1100</v>
      </c>
      <c r="D14" s="13" t="s">
        <v>12</v>
      </c>
    </row>
    <row r="15" spans="1:5" ht="18.5" x14ac:dyDescent="0.45">
      <c r="A15" s="3" t="s">
        <v>2</v>
      </c>
      <c r="B15" s="6">
        <v>5750</v>
      </c>
      <c r="C15" s="6">
        <v>5750</v>
      </c>
      <c r="D15" s="13" t="s">
        <v>12</v>
      </c>
    </row>
    <row r="16" spans="1:5" ht="18.5" x14ac:dyDescent="0.45">
      <c r="A16" s="3" t="s">
        <v>23</v>
      </c>
      <c r="B16" s="6">
        <v>1000</v>
      </c>
      <c r="C16" s="6">
        <v>1000</v>
      </c>
      <c r="D16" s="13" t="s">
        <v>12</v>
      </c>
    </row>
    <row r="17" spans="1:5" ht="18.5" x14ac:dyDescent="0.45">
      <c r="A17" s="14" t="s">
        <v>11</v>
      </c>
      <c r="B17" s="8">
        <f>SUM(B5:B16)</f>
        <v>353550</v>
      </c>
      <c r="C17" s="8">
        <f>SUM(C5:C16)</f>
        <v>388550</v>
      </c>
    </row>
    <row r="18" spans="1:5" ht="18.5" x14ac:dyDescent="0.45">
      <c r="A18" s="4" t="s">
        <v>13</v>
      </c>
      <c r="B18" s="9">
        <f>B17*0.4</f>
        <v>141420</v>
      </c>
      <c r="C18" s="9">
        <f>C17*0.4</f>
        <v>155420</v>
      </c>
    </row>
    <row r="19" spans="1:5" ht="18.5" x14ac:dyDescent="0.45">
      <c r="A19" s="3" t="s">
        <v>17</v>
      </c>
      <c r="B19" s="7">
        <v>120000</v>
      </c>
      <c r="C19" s="7">
        <v>120000</v>
      </c>
      <c r="E19" s="12" t="s">
        <v>27</v>
      </c>
    </row>
    <row r="20" spans="1:5" ht="18.5" x14ac:dyDescent="0.45">
      <c r="A20" s="4" t="s">
        <v>14</v>
      </c>
      <c r="B20" s="7">
        <f t="shared" ref="B20:C20" si="0">B19*0.5</f>
        <v>60000</v>
      </c>
      <c r="C20" s="7">
        <f t="shared" si="0"/>
        <v>60000</v>
      </c>
    </row>
    <row r="21" spans="1:5" ht="21" x14ac:dyDescent="0.5">
      <c r="A21" s="15" t="s">
        <v>3</v>
      </c>
      <c r="B21" s="10">
        <f>B18+B19+B20+B17</f>
        <v>674970</v>
      </c>
      <c r="C21" s="10">
        <f>C18+C19+C20+C17</f>
        <v>723970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Gökçer Akdoğan</cp:lastModifiedBy>
  <dcterms:created xsi:type="dcterms:W3CDTF">2022-01-29T14:03:54Z</dcterms:created>
  <dcterms:modified xsi:type="dcterms:W3CDTF">2025-04-10T15:31:19Z</dcterms:modified>
</cp:coreProperties>
</file>