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dmin\Desktop\experiments\"/>
    </mc:Choice>
  </mc:AlternateContent>
  <xr:revisionPtr revIDLastSave="0" documentId="13_ncr:1_{00AFC5C7-370D-4338-B296-0E41A9C783FB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8" i="1" l="1"/>
  <c r="K39" i="1"/>
  <c r="K40" i="1"/>
  <c r="K41" i="1"/>
  <c r="K42" i="1"/>
  <c r="K37" i="1"/>
  <c r="K35" i="1"/>
  <c r="K31" i="1"/>
  <c r="K32" i="1"/>
  <c r="K33" i="1"/>
  <c r="K34" i="1"/>
  <c r="L35" i="1"/>
  <c r="L27" i="1"/>
  <c r="K27" i="1"/>
  <c r="L19" i="1"/>
  <c r="K19" i="1"/>
  <c r="L11" i="1"/>
  <c r="K11" i="1"/>
  <c r="L22" i="1"/>
  <c r="L14" i="1"/>
  <c r="L15" i="1"/>
  <c r="L16" i="1"/>
  <c r="L17" i="1"/>
  <c r="L18" i="1"/>
  <c r="L23" i="1"/>
  <c r="L24" i="1"/>
  <c r="L25" i="1"/>
  <c r="L26" i="1"/>
  <c r="L30" i="1"/>
  <c r="L31" i="1"/>
  <c r="L38" i="1" s="1"/>
  <c r="L32" i="1"/>
  <c r="L33" i="1"/>
  <c r="L34" i="1"/>
  <c r="L41" i="1" s="1"/>
  <c r="L7" i="1"/>
  <c r="L8" i="1"/>
  <c r="L9" i="1"/>
  <c r="L10" i="1"/>
  <c r="L6" i="1"/>
  <c r="K6" i="1"/>
  <c r="K30" i="1"/>
  <c r="K25" i="1"/>
  <c r="K18" i="1"/>
  <c r="K14" i="1"/>
  <c r="K15" i="1"/>
  <c r="K16" i="1"/>
  <c r="K17" i="1"/>
  <c r="K22" i="1"/>
  <c r="K23" i="1"/>
  <c r="K24" i="1"/>
  <c r="K26" i="1"/>
  <c r="K7" i="1"/>
  <c r="K8" i="1"/>
  <c r="K9" i="1"/>
  <c r="K10" i="1"/>
  <c r="L37" i="1" l="1"/>
  <c r="L39" i="1"/>
  <c r="L40" i="1"/>
  <c r="L42" i="1"/>
</calcChain>
</file>

<file path=xl/sharedStrings.xml><?xml version="1.0" encoding="utf-8"?>
<sst xmlns="http://schemas.openxmlformats.org/spreadsheetml/2006/main" count="76" uniqueCount="27">
  <si>
    <t>50-SHD</t>
  </si>
  <si>
    <t>50-ACC</t>
  </si>
  <si>
    <t>500-SHD</t>
  </si>
  <si>
    <t>500-ACC</t>
  </si>
  <si>
    <t>2000-SHD</t>
  </si>
  <si>
    <t>2000-ACC</t>
  </si>
  <si>
    <t>5000-SHD</t>
  </si>
  <si>
    <t>5000-ACC</t>
  </si>
  <si>
    <t>ga</t>
  </si>
  <si>
    <t>hc</t>
  </si>
  <si>
    <t>mmhc</t>
  </si>
  <si>
    <t>tabu</t>
  </si>
  <si>
    <t>kbnl</t>
  </si>
  <si>
    <t>asia</t>
    <phoneticPr fontId="1" type="noConversion"/>
  </si>
  <si>
    <t>alarm</t>
    <phoneticPr fontId="1" type="noConversion"/>
  </si>
  <si>
    <t>insurance</t>
    <phoneticPr fontId="1" type="noConversion"/>
  </si>
  <si>
    <t>hailfinder</t>
    <phoneticPr fontId="1" type="noConversion"/>
  </si>
  <si>
    <t>average SHD</t>
    <phoneticPr fontId="1" type="noConversion"/>
  </si>
  <si>
    <t>average ACC</t>
    <phoneticPr fontId="1" type="noConversion"/>
  </si>
  <si>
    <t>kbnl_c</t>
  </si>
  <si>
    <t>kbnl_c (调参后的kbnl)</t>
    <phoneticPr fontId="1" type="noConversion"/>
  </si>
  <si>
    <t>条件：c=[0.25,0.25,0.25,0.25]未调参, c=[0.05, 0.2, 0.55, 0.2]调参后</t>
    <phoneticPr fontId="1" type="noConversion"/>
  </si>
  <si>
    <t>小型数据集，kbnl表现最好，特别是样本数少，数据集小的情况</t>
    <phoneticPr fontId="1" type="noConversion"/>
  </si>
  <si>
    <t>中型数据集，未调参的kbnl与调参的kbnl表现接近，排名1，2.</t>
    <phoneticPr fontId="1" type="noConversion"/>
  </si>
  <si>
    <t>中型数据集，算法能力次于mmhc，好过爬山搜索和遗传算法，可以推测出数据具有一定的统计学相关性，帮助了混合类算法（mmhc）提升精准度.</t>
    <phoneticPr fontId="1" type="noConversion"/>
  </si>
  <si>
    <t>综合来看，kbnl算法在确定了合理的参数后，性能是最好的。即使不调参，也与mmhc相差无几。</t>
    <phoneticPr fontId="1" type="noConversion"/>
  </si>
  <si>
    <t>大型数据集，调参后的kbnl性能最佳，比其他啊算法好10%以上。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</si>
</sst>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</cellXfs>
  <cellStyles count="1">
    <cellStyle name="常规" xfId="0" builtinId="0"/>
  </cellStyles>
  <dxfs count="24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tabSelected="1" zoomScaleNormal="100" workbookViewId="0">
      <selection activeCell="K11" sqref="K11"/>
    </sheetView>
  </sheetViews>
  <sheetFormatPr defaultRowHeight="13.8" x14ac:dyDescent="0.25"/>
  <cols>
    <col min="1" max="1" width="29.21875" customWidth="1"/>
    <col min="2" max="9" width="15.77734375" customWidth="1"/>
    <col min="11" max="11" width="16.33203125" customWidth="1"/>
    <col min="12" max="12" width="13.6640625" customWidth="1"/>
    <col min="13" max="13" width="19.6640625" customWidth="1"/>
    <col min="14" max="14" width="23.109375" customWidth="1"/>
  </cols>
  <sheetData>
    <row r="1" spans="1:13" x14ac:dyDescent="0.25">
      <c r="A1" s="9" t="s">
        <v>21</v>
      </c>
      <c r="B1" s="9"/>
      <c r="C1" s="9"/>
      <c r="D1" s="9"/>
      <c r="E1" s="9"/>
      <c r="F1" s="9"/>
      <c r="G1" s="9"/>
      <c r="H1" s="9"/>
      <c r="I1" s="9"/>
      <c r="J1" s="5"/>
      <c r="K1" s="5"/>
      <c r="L1" s="5"/>
    </row>
    <row r="2" spans="1:13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3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3" x14ac:dyDescent="0.25">
      <c r="A4" s="7" t="s">
        <v>13</v>
      </c>
      <c r="B4" s="7"/>
      <c r="C4" s="7"/>
      <c r="D4" s="7"/>
      <c r="E4" s="7"/>
      <c r="F4" s="7"/>
      <c r="G4" s="7"/>
      <c r="H4" s="7"/>
      <c r="I4" s="7"/>
      <c r="J4" s="5"/>
      <c r="K4" s="5"/>
      <c r="L4" s="5"/>
    </row>
    <row r="5" spans="1:13" x14ac:dyDescent="0.25">
      <c r="A5" s="1"/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5"/>
      <c r="K5" s="3" t="s">
        <v>17</v>
      </c>
      <c r="L5" s="3" t="s">
        <v>18</v>
      </c>
      <c r="M5" s="10" t="s">
        <v>22</v>
      </c>
    </row>
    <row r="6" spans="1:13" x14ac:dyDescent="0.25">
      <c r="A6" s="2" t="s">
        <v>8</v>
      </c>
      <c r="B6" s="2">
        <v>8</v>
      </c>
      <c r="C6" s="2">
        <v>0.85714285714285698</v>
      </c>
      <c r="D6" s="2">
        <v>10</v>
      </c>
      <c r="E6" s="2">
        <v>0.82142857142857095</v>
      </c>
      <c r="F6" s="2">
        <v>18</v>
      </c>
      <c r="G6" s="2">
        <v>0.67857142857142805</v>
      </c>
      <c r="H6" s="2">
        <v>20</v>
      </c>
      <c r="I6" s="2">
        <v>0.64285714285714202</v>
      </c>
      <c r="J6" s="5"/>
      <c r="K6" s="3">
        <f>AVERAGE(B6,D6,F6,H6)</f>
        <v>14</v>
      </c>
      <c r="L6" s="3">
        <f>AVERAGE(C6,E6,G6,I6)</f>
        <v>0.74999999999999944</v>
      </c>
      <c r="M6" s="10"/>
    </row>
    <row r="7" spans="1:13" x14ac:dyDescent="0.25">
      <c r="A7" s="2" t="s">
        <v>9</v>
      </c>
      <c r="B7" s="2">
        <v>10</v>
      </c>
      <c r="C7" s="2">
        <v>0.82142857142857095</v>
      </c>
      <c r="D7" s="2">
        <v>2</v>
      </c>
      <c r="E7" s="2">
        <v>0.96428571428571397</v>
      </c>
      <c r="F7" s="2">
        <v>1</v>
      </c>
      <c r="G7" s="2">
        <v>0.98214285714285698</v>
      </c>
      <c r="H7" s="2">
        <v>3</v>
      </c>
      <c r="I7" s="2">
        <v>0.94642857142857095</v>
      </c>
      <c r="J7" s="5"/>
      <c r="K7" s="3">
        <f t="shared" ref="K7:K9" si="0">AVERAGE(B7,D7,F7,H7)</f>
        <v>4</v>
      </c>
      <c r="L7" s="3">
        <f t="shared" ref="L7:L35" si="1">AVERAGE(C7,E7,G7,I7)</f>
        <v>0.92857142857142816</v>
      </c>
      <c r="M7" s="10"/>
    </row>
    <row r="8" spans="1:13" x14ac:dyDescent="0.25">
      <c r="A8" s="2" t="s">
        <v>10</v>
      </c>
      <c r="B8" s="2">
        <v>5</v>
      </c>
      <c r="C8" s="2">
        <v>0.91071428571428503</v>
      </c>
      <c r="D8" s="2">
        <v>3</v>
      </c>
      <c r="E8" s="2">
        <v>0.94642857142857095</v>
      </c>
      <c r="F8" s="2">
        <v>3</v>
      </c>
      <c r="G8" s="2">
        <v>0.94642857142857095</v>
      </c>
      <c r="H8" s="2">
        <v>3</v>
      </c>
      <c r="I8" s="2">
        <v>0.94642857142857095</v>
      </c>
      <c r="J8" s="5"/>
      <c r="K8" s="3">
        <f t="shared" si="0"/>
        <v>3.5</v>
      </c>
      <c r="L8" s="3">
        <f t="shared" si="1"/>
        <v>0.93749999999999956</v>
      </c>
      <c r="M8" s="10"/>
    </row>
    <row r="9" spans="1:13" x14ac:dyDescent="0.25">
      <c r="A9" s="2" t="s">
        <v>11</v>
      </c>
      <c r="B9" s="2">
        <v>8</v>
      </c>
      <c r="C9" s="2">
        <v>0.85714285714285698</v>
      </c>
      <c r="D9" s="2">
        <v>2</v>
      </c>
      <c r="E9" s="2">
        <v>0.96428571428571397</v>
      </c>
      <c r="F9" s="2">
        <v>1</v>
      </c>
      <c r="G9" s="2">
        <v>0.98214285714285698</v>
      </c>
      <c r="H9" s="2">
        <v>1</v>
      </c>
      <c r="I9" s="2">
        <v>0.98214285714285698</v>
      </c>
      <c r="J9" s="5"/>
      <c r="K9" s="3">
        <f t="shared" si="0"/>
        <v>3</v>
      </c>
      <c r="L9" s="3">
        <f t="shared" si="1"/>
        <v>0.94642857142857117</v>
      </c>
      <c r="M9" s="10"/>
    </row>
    <row r="10" spans="1:13" x14ac:dyDescent="0.25">
      <c r="A10" s="2" t="s">
        <v>12</v>
      </c>
      <c r="B10" s="2">
        <v>9</v>
      </c>
      <c r="C10" s="2">
        <v>0.83928571428571397</v>
      </c>
      <c r="D10" s="2">
        <v>1</v>
      </c>
      <c r="E10" s="2">
        <v>0.98214285714285698</v>
      </c>
      <c r="F10" s="2">
        <v>1</v>
      </c>
      <c r="G10" s="2">
        <v>0.98214285714285698</v>
      </c>
      <c r="H10" s="2">
        <v>1</v>
      </c>
      <c r="I10" s="2">
        <v>0.98214285714285698</v>
      </c>
      <c r="J10" s="5"/>
      <c r="K10" s="3">
        <f>AVERAGE(B10,D10,F10,H10)</f>
        <v>3</v>
      </c>
      <c r="L10" s="3">
        <f t="shared" si="1"/>
        <v>0.94642857142857117</v>
      </c>
      <c r="M10" s="10"/>
    </row>
    <row r="11" spans="1:13" x14ac:dyDescent="0.25">
      <c r="A11" s="2" t="s">
        <v>20</v>
      </c>
      <c r="B11" s="2">
        <v>5</v>
      </c>
      <c r="C11" s="2">
        <v>0.91071428571428503</v>
      </c>
      <c r="D11" s="2">
        <v>1</v>
      </c>
      <c r="E11" s="2">
        <v>0.98214285714285698</v>
      </c>
      <c r="F11" s="2">
        <v>1</v>
      </c>
      <c r="G11" s="2">
        <v>0.98214285714285698</v>
      </c>
      <c r="H11" s="2">
        <v>1</v>
      </c>
      <c r="I11" s="2">
        <v>0.98214285714285698</v>
      </c>
      <c r="J11" s="5"/>
      <c r="K11" s="3">
        <f>AVERAGE(B11,D11,F11,H11)</f>
        <v>2</v>
      </c>
      <c r="L11" s="3">
        <f t="shared" si="1"/>
        <v>0.96428571428571397</v>
      </c>
      <c r="M11" s="10"/>
    </row>
    <row r="12" spans="1:13" x14ac:dyDescent="0.25">
      <c r="A12" s="8" t="s">
        <v>14</v>
      </c>
      <c r="B12" s="8"/>
      <c r="C12" s="8"/>
      <c r="D12" s="8"/>
      <c r="E12" s="8"/>
      <c r="F12" s="8"/>
      <c r="G12" s="8"/>
      <c r="H12" s="8"/>
      <c r="I12" s="8"/>
      <c r="J12" s="5"/>
      <c r="K12" s="3"/>
      <c r="L12" s="3"/>
    </row>
    <row r="13" spans="1:13" x14ac:dyDescent="0.25">
      <c r="A13" s="1"/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H13" s="1" t="s">
        <v>6</v>
      </c>
      <c r="I13" s="1" t="s">
        <v>7</v>
      </c>
      <c r="J13" s="5"/>
      <c r="K13" s="4"/>
      <c r="L13" s="3"/>
      <c r="M13" s="10" t="s">
        <v>23</v>
      </c>
    </row>
    <row r="14" spans="1:13" x14ac:dyDescent="0.25">
      <c r="A14" s="1" t="s">
        <v>8</v>
      </c>
      <c r="B14" s="1">
        <v>130</v>
      </c>
      <c r="C14" s="1">
        <v>0.90240240240240199</v>
      </c>
      <c r="D14" s="1">
        <v>158</v>
      </c>
      <c r="E14" s="1">
        <v>0.881381381381381</v>
      </c>
      <c r="F14" s="1">
        <v>137</v>
      </c>
      <c r="G14" s="1">
        <v>0.89714714714714705</v>
      </c>
      <c r="H14" s="1">
        <v>143</v>
      </c>
      <c r="I14" s="1">
        <v>0.89264264264264204</v>
      </c>
      <c r="J14" s="5"/>
      <c r="K14" s="3">
        <f t="shared" ref="K14:K34" si="2">AVERAGE(B14,D14,F14,H14)</f>
        <v>142</v>
      </c>
      <c r="L14" s="3">
        <f t="shared" si="1"/>
        <v>0.89339339339339296</v>
      </c>
      <c r="M14" s="10"/>
    </row>
    <row r="15" spans="1:13" x14ac:dyDescent="0.25">
      <c r="A15" s="1" t="s">
        <v>9</v>
      </c>
      <c r="B15" s="1">
        <v>59</v>
      </c>
      <c r="C15" s="1">
        <v>0.95570570570570501</v>
      </c>
      <c r="D15" s="1">
        <v>28</v>
      </c>
      <c r="E15" s="1">
        <v>0.97897897897897901</v>
      </c>
      <c r="F15" s="1">
        <v>18</v>
      </c>
      <c r="G15" s="1">
        <v>0.98648648648648596</v>
      </c>
      <c r="H15" s="1">
        <v>20</v>
      </c>
      <c r="I15" s="1">
        <v>0.98498498498498499</v>
      </c>
      <c r="J15" s="5"/>
      <c r="K15" s="3">
        <f t="shared" si="2"/>
        <v>31.25</v>
      </c>
      <c r="L15" s="3">
        <f t="shared" si="1"/>
        <v>0.97653903903903871</v>
      </c>
      <c r="M15" s="10"/>
    </row>
    <row r="16" spans="1:13" x14ac:dyDescent="0.25">
      <c r="A16" s="1" t="s">
        <v>10</v>
      </c>
      <c r="B16" s="1">
        <v>44</v>
      </c>
      <c r="C16" s="1">
        <v>0.96696696696696605</v>
      </c>
      <c r="D16" s="1">
        <v>38</v>
      </c>
      <c r="E16" s="1">
        <v>0.97147147147147095</v>
      </c>
      <c r="F16" s="1">
        <v>30</v>
      </c>
      <c r="G16" s="1">
        <v>0.97747747747747704</v>
      </c>
      <c r="H16" s="1">
        <v>24</v>
      </c>
      <c r="I16" s="1">
        <v>0.98198198198198094</v>
      </c>
      <c r="J16" s="5"/>
      <c r="K16" s="3">
        <f t="shared" si="2"/>
        <v>34</v>
      </c>
      <c r="L16" s="3">
        <f t="shared" si="1"/>
        <v>0.97447447447447366</v>
      </c>
      <c r="M16" s="10"/>
    </row>
    <row r="17" spans="1:13" x14ac:dyDescent="0.25">
      <c r="A17" s="1" t="s">
        <v>11</v>
      </c>
      <c r="B17" s="1">
        <v>61</v>
      </c>
      <c r="C17" s="1">
        <v>0.95420420420420404</v>
      </c>
      <c r="D17" s="1">
        <v>43</v>
      </c>
      <c r="E17" s="1">
        <v>0.96771771771771697</v>
      </c>
      <c r="F17" s="1">
        <v>26</v>
      </c>
      <c r="G17" s="1">
        <v>0.98048048048047998</v>
      </c>
      <c r="H17" s="1">
        <v>26</v>
      </c>
      <c r="I17" s="1">
        <v>0.98048048048047998</v>
      </c>
      <c r="J17" s="5"/>
      <c r="K17" s="3">
        <f t="shared" si="2"/>
        <v>39</v>
      </c>
      <c r="L17" s="3">
        <f t="shared" si="1"/>
        <v>0.97072072072072024</v>
      </c>
      <c r="M17" s="10"/>
    </row>
    <row r="18" spans="1:13" x14ac:dyDescent="0.25">
      <c r="A18" s="1" t="s">
        <v>12</v>
      </c>
      <c r="B18" s="1">
        <v>46</v>
      </c>
      <c r="C18" s="1">
        <v>0.96546546546546497</v>
      </c>
      <c r="D18" s="1">
        <v>39</v>
      </c>
      <c r="E18" s="1">
        <v>0.97072072072072002</v>
      </c>
      <c r="F18" s="1">
        <v>15</v>
      </c>
      <c r="G18" s="1">
        <v>0.98873873873873797</v>
      </c>
      <c r="H18" s="1">
        <v>20</v>
      </c>
      <c r="I18" s="1">
        <v>0.98498498498498499</v>
      </c>
      <c r="J18" s="5"/>
      <c r="K18" s="3">
        <f t="shared" si="2"/>
        <v>30</v>
      </c>
      <c r="L18" s="3">
        <f t="shared" si="1"/>
        <v>0.97747747747747693</v>
      </c>
      <c r="M18" s="10"/>
    </row>
    <row r="19" spans="1:13" x14ac:dyDescent="0.25">
      <c r="A19" s="1" t="s">
        <v>19</v>
      </c>
      <c r="B19" s="1">
        <v>45</v>
      </c>
      <c r="C19" s="1">
        <v>0.96621621621621601</v>
      </c>
      <c r="D19" s="1">
        <v>35</v>
      </c>
      <c r="E19" s="1">
        <v>0.97372372372372296</v>
      </c>
      <c r="F19" s="1">
        <v>23</v>
      </c>
      <c r="G19" s="1">
        <v>0.98273273273273198</v>
      </c>
      <c r="H19" s="1">
        <v>19</v>
      </c>
      <c r="I19" s="1">
        <v>0.98573573573573503</v>
      </c>
      <c r="J19" s="5"/>
      <c r="K19" s="3">
        <f t="shared" si="2"/>
        <v>30.5</v>
      </c>
      <c r="L19" s="3">
        <f t="shared" si="1"/>
        <v>0.97710210210210147</v>
      </c>
      <c r="M19" s="10"/>
    </row>
    <row r="20" spans="1:13" x14ac:dyDescent="0.25">
      <c r="A20" s="8" t="s">
        <v>15</v>
      </c>
      <c r="B20" s="8"/>
      <c r="C20" s="8"/>
      <c r="D20" s="8"/>
      <c r="E20" s="8"/>
      <c r="F20" s="8"/>
      <c r="G20" s="8"/>
      <c r="H20" s="8"/>
      <c r="I20" s="8"/>
      <c r="J20" s="5"/>
      <c r="K20" s="4"/>
      <c r="L20" s="3"/>
    </row>
    <row r="21" spans="1:13" x14ac:dyDescent="0.25">
      <c r="A21" s="2"/>
      <c r="B21" s="2" t="s">
        <v>0</v>
      </c>
      <c r="C21" s="2" t="s">
        <v>1</v>
      </c>
      <c r="D21" s="2" t="s">
        <v>2</v>
      </c>
      <c r="E21" s="2" t="s">
        <v>3</v>
      </c>
      <c r="F21" s="2" t="s">
        <v>4</v>
      </c>
      <c r="G21" s="2" t="s">
        <v>5</v>
      </c>
      <c r="H21" s="2" t="s">
        <v>6</v>
      </c>
      <c r="I21" s="2" t="s">
        <v>7</v>
      </c>
      <c r="J21" s="5"/>
      <c r="K21" s="4"/>
      <c r="L21" s="3"/>
    </row>
    <row r="22" spans="1:13" x14ac:dyDescent="0.25">
      <c r="A22" s="1" t="s">
        <v>8</v>
      </c>
      <c r="B22" s="1">
        <v>55</v>
      </c>
      <c r="C22" s="1">
        <v>0.92165242165242101</v>
      </c>
      <c r="D22" s="1">
        <v>68</v>
      </c>
      <c r="E22" s="1">
        <v>0.90313390313390296</v>
      </c>
      <c r="F22" s="1">
        <v>64</v>
      </c>
      <c r="G22" s="1">
        <v>0.90883190883190801</v>
      </c>
      <c r="H22" s="1">
        <v>70</v>
      </c>
      <c r="I22" s="1">
        <v>0.90028490028490005</v>
      </c>
      <c r="J22" s="5"/>
      <c r="K22" s="3">
        <f t="shared" si="2"/>
        <v>64.25</v>
      </c>
      <c r="L22" s="3">
        <f t="shared" si="1"/>
        <v>0.90847578347578306</v>
      </c>
      <c r="M22" s="11" t="s">
        <v>24</v>
      </c>
    </row>
    <row r="23" spans="1:13" x14ac:dyDescent="0.25">
      <c r="A23" s="1" t="s">
        <v>9</v>
      </c>
      <c r="B23" s="1">
        <v>18</v>
      </c>
      <c r="C23" s="1">
        <v>0.97619047619047605</v>
      </c>
      <c r="D23" s="1">
        <v>31</v>
      </c>
      <c r="E23" s="1">
        <v>0.95899470899470896</v>
      </c>
      <c r="F23" s="1">
        <v>38</v>
      </c>
      <c r="G23" s="1">
        <v>0.94973544973544899</v>
      </c>
      <c r="H23" s="1">
        <v>42</v>
      </c>
      <c r="I23" s="1">
        <v>0.94444444444444398</v>
      </c>
      <c r="J23" s="5"/>
      <c r="K23" s="3">
        <f t="shared" si="2"/>
        <v>32.25</v>
      </c>
      <c r="L23" s="3">
        <f t="shared" si="1"/>
        <v>0.95734126984126955</v>
      </c>
      <c r="M23" s="11"/>
    </row>
    <row r="24" spans="1:13" x14ac:dyDescent="0.25">
      <c r="A24" s="1" t="s">
        <v>10</v>
      </c>
      <c r="B24" s="1">
        <v>8</v>
      </c>
      <c r="C24" s="1">
        <v>0.98941798941798897</v>
      </c>
      <c r="D24" s="1">
        <v>17</v>
      </c>
      <c r="E24" s="1">
        <v>0.977513227513227</v>
      </c>
      <c r="F24" s="1">
        <v>23</v>
      </c>
      <c r="G24" s="1">
        <v>0.96957671957671898</v>
      </c>
      <c r="H24" s="1">
        <v>26</v>
      </c>
      <c r="I24" s="1">
        <v>0.96560846560846503</v>
      </c>
      <c r="J24" s="5"/>
      <c r="K24" s="3">
        <f t="shared" si="2"/>
        <v>18.5</v>
      </c>
      <c r="L24" s="3">
        <f t="shared" si="1"/>
        <v>0.97552910052910002</v>
      </c>
      <c r="M24" s="11"/>
    </row>
    <row r="25" spans="1:13" x14ac:dyDescent="0.25">
      <c r="A25" s="1" t="s">
        <v>11</v>
      </c>
      <c r="B25" s="1">
        <v>18</v>
      </c>
      <c r="C25" s="1">
        <v>0.97619047619047605</v>
      </c>
      <c r="D25" s="1">
        <v>31</v>
      </c>
      <c r="E25" s="1">
        <v>0.95899470899470896</v>
      </c>
      <c r="F25" s="1">
        <v>39</v>
      </c>
      <c r="G25" s="1">
        <v>0.94841269841269804</v>
      </c>
      <c r="H25" s="1">
        <v>42</v>
      </c>
      <c r="I25" s="1">
        <v>0.94444444444444398</v>
      </c>
      <c r="J25" s="5"/>
      <c r="K25" s="3">
        <f t="shared" si="2"/>
        <v>32.5</v>
      </c>
      <c r="L25" s="3">
        <f t="shared" si="1"/>
        <v>0.95701058201058187</v>
      </c>
      <c r="M25" s="11"/>
    </row>
    <row r="26" spans="1:13" x14ac:dyDescent="0.25">
      <c r="A26" s="1" t="s">
        <v>12</v>
      </c>
      <c r="B26" s="1">
        <v>11</v>
      </c>
      <c r="C26" s="1">
        <v>0.98433048433048398</v>
      </c>
      <c r="D26" s="1">
        <v>26</v>
      </c>
      <c r="E26" s="1">
        <v>0.96296296296296202</v>
      </c>
      <c r="F26" s="1">
        <v>34</v>
      </c>
      <c r="G26" s="1">
        <v>0.95156695156695104</v>
      </c>
      <c r="H26" s="1">
        <v>39</v>
      </c>
      <c r="I26" s="1">
        <v>0.94444444444444398</v>
      </c>
      <c r="J26" s="5"/>
      <c r="K26" s="3">
        <f t="shared" si="2"/>
        <v>27.5</v>
      </c>
      <c r="L26" s="3">
        <f t="shared" si="1"/>
        <v>0.96082621082621023</v>
      </c>
      <c r="M26" s="11"/>
    </row>
    <row r="27" spans="1:13" x14ac:dyDescent="0.25">
      <c r="A27" s="1" t="s">
        <v>19</v>
      </c>
      <c r="B27" s="1">
        <v>9</v>
      </c>
      <c r="C27" s="1">
        <v>0.987179487179487</v>
      </c>
      <c r="D27" s="1">
        <v>23</v>
      </c>
      <c r="E27" s="1">
        <v>0.96723646723646695</v>
      </c>
      <c r="F27" s="1">
        <v>32</v>
      </c>
      <c r="G27" s="1">
        <v>0.95441595441595395</v>
      </c>
      <c r="H27" s="1">
        <v>36</v>
      </c>
      <c r="I27" s="1">
        <v>0.94871794871794801</v>
      </c>
      <c r="J27" s="5"/>
      <c r="K27" s="3">
        <f t="shared" si="2"/>
        <v>25</v>
      </c>
      <c r="L27" s="3">
        <f t="shared" si="1"/>
        <v>0.96438746438746392</v>
      </c>
      <c r="M27" s="11"/>
    </row>
    <row r="28" spans="1:13" x14ac:dyDescent="0.25">
      <c r="A28" s="8" t="s">
        <v>16</v>
      </c>
      <c r="B28" s="8"/>
      <c r="C28" s="8"/>
      <c r="D28" s="8"/>
      <c r="E28" s="8"/>
      <c r="F28" s="8"/>
      <c r="G28" s="8"/>
      <c r="H28" s="8"/>
      <c r="I28" s="8"/>
      <c r="J28" s="5"/>
      <c r="K28" s="4"/>
      <c r="L28" s="3"/>
      <c r="M28" s="11"/>
    </row>
    <row r="29" spans="1:13" x14ac:dyDescent="0.25">
      <c r="A29" s="2"/>
      <c r="B29" s="2" t="s">
        <v>0</v>
      </c>
      <c r="C29" s="2" t="s">
        <v>1</v>
      </c>
      <c r="D29" s="2" t="s">
        <v>2</v>
      </c>
      <c r="E29" s="2" t="s">
        <v>3</v>
      </c>
      <c r="F29" s="2" t="s">
        <v>4</v>
      </c>
      <c r="G29" s="2" t="s">
        <v>5</v>
      </c>
      <c r="H29" s="2" t="s">
        <v>6</v>
      </c>
      <c r="I29" s="2" t="s">
        <v>7</v>
      </c>
      <c r="J29" s="5"/>
      <c r="K29" s="4"/>
      <c r="L29" s="3"/>
    </row>
    <row r="30" spans="1:13" x14ac:dyDescent="0.25">
      <c r="A30" s="1" t="s">
        <v>8</v>
      </c>
      <c r="B30" s="1">
        <v>293</v>
      </c>
      <c r="C30" s="1">
        <v>0.90487012987012905</v>
      </c>
      <c r="D30" s="1">
        <v>279</v>
      </c>
      <c r="E30" s="1">
        <v>0.90941558441558401</v>
      </c>
      <c r="F30" s="1">
        <v>276</v>
      </c>
      <c r="G30" s="1">
        <v>0.91038961038960997</v>
      </c>
      <c r="H30" s="1">
        <v>259</v>
      </c>
      <c r="I30" s="1">
        <v>0.91590909090909001</v>
      </c>
      <c r="J30" s="5"/>
      <c r="K30" s="3">
        <f t="shared" si="2"/>
        <v>276.75</v>
      </c>
      <c r="L30" s="3">
        <f t="shared" si="1"/>
        <v>0.91014610389610329</v>
      </c>
      <c r="M30" s="12" t="s">
        <v>26</v>
      </c>
    </row>
    <row r="31" spans="1:13" x14ac:dyDescent="0.25">
      <c r="A31" s="1" t="s">
        <v>9</v>
      </c>
      <c r="B31" s="1">
        <v>79</v>
      </c>
      <c r="C31" s="1">
        <v>0.97435064935064897</v>
      </c>
      <c r="D31" s="1">
        <v>60</v>
      </c>
      <c r="E31" s="1">
        <v>0.98051948051948001</v>
      </c>
      <c r="F31" s="1">
        <v>29</v>
      </c>
      <c r="G31" s="1">
        <v>0.99058441558441501</v>
      </c>
      <c r="H31" s="1">
        <v>19</v>
      </c>
      <c r="I31" s="1">
        <v>0.99383116883116795</v>
      </c>
      <c r="J31" s="5"/>
      <c r="K31" s="3">
        <f t="shared" si="2"/>
        <v>46.75</v>
      </c>
      <c r="L31" s="3">
        <f t="shared" si="1"/>
        <v>0.98482142857142796</v>
      </c>
      <c r="M31" s="12"/>
    </row>
    <row r="32" spans="1:13" x14ac:dyDescent="0.25">
      <c r="A32" s="1" t="s">
        <v>10</v>
      </c>
      <c r="B32" s="1">
        <v>60</v>
      </c>
      <c r="C32" s="1">
        <v>0.98051948051948001</v>
      </c>
      <c r="D32" s="1">
        <v>47</v>
      </c>
      <c r="E32" s="1">
        <v>0.98474025974025903</v>
      </c>
      <c r="F32" s="1">
        <v>38</v>
      </c>
      <c r="G32" s="1">
        <v>0.98766233766233702</v>
      </c>
      <c r="H32" s="1">
        <v>34</v>
      </c>
      <c r="I32" s="1">
        <v>0.98896103896103804</v>
      </c>
      <c r="J32" s="5"/>
      <c r="K32" s="3">
        <f t="shared" si="2"/>
        <v>44.75</v>
      </c>
      <c r="L32" s="3">
        <f t="shared" si="1"/>
        <v>0.98547077922077853</v>
      </c>
      <c r="M32" s="12"/>
    </row>
    <row r="33" spans="1:13" x14ac:dyDescent="0.25">
      <c r="A33" s="1" t="s">
        <v>11</v>
      </c>
      <c r="B33" s="1">
        <v>75</v>
      </c>
      <c r="C33" s="1">
        <v>0.97564935064934999</v>
      </c>
      <c r="D33" s="1">
        <v>53</v>
      </c>
      <c r="E33" s="1">
        <v>0.982792207792207</v>
      </c>
      <c r="F33" s="1">
        <v>29</v>
      </c>
      <c r="G33" s="1">
        <v>0.99058441558441501</v>
      </c>
      <c r="H33" s="1">
        <v>19</v>
      </c>
      <c r="I33" s="1">
        <v>0.99383116883116795</v>
      </c>
      <c r="J33" s="5"/>
      <c r="K33" s="3">
        <f t="shared" si="2"/>
        <v>44</v>
      </c>
      <c r="L33" s="3">
        <f t="shared" si="1"/>
        <v>0.98571428571428499</v>
      </c>
      <c r="M33" s="12"/>
    </row>
    <row r="34" spans="1:13" x14ac:dyDescent="0.25">
      <c r="A34" s="1" t="s">
        <v>12</v>
      </c>
      <c r="B34" s="1">
        <v>65</v>
      </c>
      <c r="C34" s="1">
        <v>0.97889610389610304</v>
      </c>
      <c r="D34" s="1">
        <v>51</v>
      </c>
      <c r="E34" s="1">
        <v>0.98344155844155801</v>
      </c>
      <c r="F34" s="1">
        <v>32</v>
      </c>
      <c r="G34" s="1">
        <v>0.98961038961038905</v>
      </c>
      <c r="H34" s="1">
        <v>31</v>
      </c>
      <c r="I34" s="1">
        <v>0.989935064935064</v>
      </c>
      <c r="J34" s="5"/>
      <c r="K34" s="3">
        <f t="shared" si="2"/>
        <v>44.75</v>
      </c>
      <c r="L34" s="3">
        <f t="shared" si="1"/>
        <v>0.98547077922077853</v>
      </c>
      <c r="M34" s="12"/>
    </row>
    <row r="35" spans="1:13" x14ac:dyDescent="0.25">
      <c r="A35" s="1" t="s">
        <v>19</v>
      </c>
      <c r="B35" s="1">
        <v>60</v>
      </c>
      <c r="C35" s="1">
        <v>0.98051948051948001</v>
      </c>
      <c r="D35" s="1">
        <v>45</v>
      </c>
      <c r="E35" s="1">
        <v>0.98538961038961004</v>
      </c>
      <c r="F35" s="1">
        <v>28</v>
      </c>
      <c r="G35" s="1">
        <v>0.99090909090909096</v>
      </c>
      <c r="H35" s="1">
        <v>23</v>
      </c>
      <c r="I35" s="1">
        <v>0.99253246753246704</v>
      </c>
      <c r="J35" s="5"/>
      <c r="K35" s="3">
        <f>AVERAGE(B35,D35,F35,H35)</f>
        <v>39</v>
      </c>
      <c r="L35" s="3">
        <f t="shared" si="1"/>
        <v>0.98733766233766207</v>
      </c>
      <c r="M35" s="12"/>
    </row>
    <row r="36" spans="1:13" x14ac:dyDescent="0.25">
      <c r="K36" s="6" t="s">
        <v>17</v>
      </c>
      <c r="L36" s="6" t="s">
        <v>18</v>
      </c>
    </row>
    <row r="37" spans="1:13" x14ac:dyDescent="0.25">
      <c r="J37" s="1" t="s">
        <v>8</v>
      </c>
      <c r="K37">
        <f t="shared" ref="K37:L42" si="3">SUM(K6,K14,K22,K30)/4</f>
        <v>124.25</v>
      </c>
      <c r="L37">
        <f t="shared" si="3"/>
        <v>0.86550382019131966</v>
      </c>
      <c r="M37" s="12" t="s">
        <v>25</v>
      </c>
    </row>
    <row r="38" spans="1:13" x14ac:dyDescent="0.25">
      <c r="J38" s="1" t="s">
        <v>9</v>
      </c>
      <c r="K38">
        <f t="shared" si="3"/>
        <v>28.5625</v>
      </c>
      <c r="L38">
        <f t="shared" si="3"/>
        <v>0.96181829150579101</v>
      </c>
      <c r="M38" s="12"/>
    </row>
    <row r="39" spans="1:13" x14ac:dyDescent="0.25">
      <c r="J39" s="1" t="s">
        <v>10</v>
      </c>
      <c r="K39">
        <f t="shared" si="3"/>
        <v>25.1875</v>
      </c>
      <c r="L39">
        <f t="shared" si="3"/>
        <v>0.96824358855608794</v>
      </c>
      <c r="M39" s="12"/>
    </row>
    <row r="40" spans="1:13" x14ac:dyDescent="0.25">
      <c r="J40" s="1" t="s">
        <v>11</v>
      </c>
      <c r="K40">
        <f t="shared" si="3"/>
        <v>29.625</v>
      </c>
      <c r="L40">
        <f t="shared" si="3"/>
        <v>0.96496853996853948</v>
      </c>
      <c r="M40" s="12"/>
    </row>
    <row r="41" spans="1:13" x14ac:dyDescent="0.25">
      <c r="J41" s="1" t="s">
        <v>12</v>
      </c>
      <c r="K41">
        <f t="shared" si="3"/>
        <v>26.3125</v>
      </c>
      <c r="L41">
        <f t="shared" si="3"/>
        <v>0.96755075973825921</v>
      </c>
      <c r="M41" s="12"/>
    </row>
    <row r="42" spans="1:13" x14ac:dyDescent="0.25">
      <c r="J42" s="1" t="s">
        <v>19</v>
      </c>
      <c r="K42">
        <f t="shared" si="3"/>
        <v>24.125</v>
      </c>
      <c r="L42">
        <f t="shared" si="3"/>
        <v>0.97327823577823536</v>
      </c>
      <c r="M42" s="12"/>
    </row>
  </sheetData>
  <mergeCells count="10">
    <mergeCell ref="M5:M11"/>
    <mergeCell ref="M13:M19"/>
    <mergeCell ref="M22:M28"/>
    <mergeCell ref="M30:M35"/>
    <mergeCell ref="M37:M42"/>
    <mergeCell ref="A4:I4"/>
    <mergeCell ref="A28:I28"/>
    <mergeCell ref="A20:I20"/>
    <mergeCell ref="A12:I12"/>
    <mergeCell ref="A1:I1"/>
  </mergeCells>
  <phoneticPr fontId="1" type="noConversion"/>
  <conditionalFormatting sqref="B6:B11">
    <cfRule type="top10" dxfId="23" priority="31" bottom="1" rank="1"/>
  </conditionalFormatting>
  <conditionalFormatting sqref="B14:B19">
    <cfRule type="top10" dxfId="22" priority="27" bottom="1" rank="1"/>
  </conditionalFormatting>
  <conditionalFormatting sqref="D14:D19">
    <cfRule type="top10" dxfId="21" priority="26" bottom="1" rank="1"/>
  </conditionalFormatting>
  <conditionalFormatting sqref="B22:B27">
    <cfRule type="top10" dxfId="20" priority="23" bottom="1" rank="1"/>
  </conditionalFormatting>
  <conditionalFormatting sqref="D22:D27">
    <cfRule type="top10" dxfId="19" priority="22" bottom="1" rank="1"/>
  </conditionalFormatting>
  <conditionalFormatting sqref="F22:F27">
    <cfRule type="top10" dxfId="18" priority="21" bottom="1" rank="1"/>
  </conditionalFormatting>
  <conditionalFormatting sqref="H22:H27">
    <cfRule type="top10" dxfId="17" priority="20" bottom="1" rank="1"/>
  </conditionalFormatting>
  <conditionalFormatting sqref="H30:H35">
    <cfRule type="top10" dxfId="16" priority="19" bottom="1" rank="1"/>
  </conditionalFormatting>
  <conditionalFormatting sqref="F30:F35">
    <cfRule type="top10" dxfId="15" priority="18" bottom="1" rank="1"/>
  </conditionalFormatting>
  <conditionalFormatting sqref="D30:D34">
    <cfRule type="top10" dxfId="14" priority="17" bottom="1" rank="1"/>
  </conditionalFormatting>
  <conditionalFormatting sqref="B30:B35">
    <cfRule type="top10" dxfId="13" priority="15" bottom="1" rank="1"/>
  </conditionalFormatting>
  <conditionalFormatting sqref="K6:K11">
    <cfRule type="top10" dxfId="12" priority="14" bottom="1" rank="1"/>
  </conditionalFormatting>
  <conditionalFormatting sqref="K14:K19">
    <cfRule type="top10" dxfId="11" priority="13" bottom="1" rank="1"/>
  </conditionalFormatting>
  <conditionalFormatting sqref="K22:K27">
    <cfRule type="top10" dxfId="10" priority="12" bottom="1" rank="1"/>
  </conditionalFormatting>
  <conditionalFormatting sqref="K30:K35">
    <cfRule type="top10" dxfId="9" priority="11" bottom="1" rank="1"/>
  </conditionalFormatting>
  <conditionalFormatting sqref="L30:L35">
    <cfRule type="top10" dxfId="8" priority="9" rank="1"/>
  </conditionalFormatting>
  <conditionalFormatting sqref="L6:L11">
    <cfRule type="top10" dxfId="7" priority="8" rank="1"/>
  </conditionalFormatting>
  <conditionalFormatting sqref="L14:L19">
    <cfRule type="top10" dxfId="6" priority="7" rank="1"/>
  </conditionalFormatting>
  <conditionalFormatting sqref="L22:L27">
    <cfRule type="top10" dxfId="5" priority="6" rank="1"/>
  </conditionalFormatting>
  <conditionalFormatting sqref="D6:D11">
    <cfRule type="top10" dxfId="4" priority="5" bottom="1" rank="1"/>
  </conditionalFormatting>
  <conditionalFormatting sqref="F6:F11">
    <cfRule type="top10" dxfId="3" priority="4" bottom="1" rank="1"/>
  </conditionalFormatting>
  <conditionalFormatting sqref="H6:H11">
    <cfRule type="top10" dxfId="2" priority="3" bottom="1" rank="1"/>
  </conditionalFormatting>
  <conditionalFormatting sqref="H14:H19">
    <cfRule type="top10" dxfId="1" priority="2" bottom="1" rank="1"/>
  </conditionalFormatting>
  <conditionalFormatting sqref="F14:F19">
    <cfRule type="top10" dxfId="0" priority="1" bottom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2022-03-13T11:17:57Z</dcterms:modified>
</cp:coreProperties>
</file>