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35baf9bfce3de29c/Program/GitHub/Spherical2TreeAttributes/"/>
    </mc:Choice>
  </mc:AlternateContent>
  <xr:revisionPtr revIDLastSave="292" documentId="13_ncr:1_{515E2205-0DA0-4A66-934C-FABF355D0C23}" xr6:coauthVersionLast="44" xr6:coauthVersionMax="44" xr10:uidLastSave="{FF509662-3D0E-4F67-861E-CFC5070428AE}"/>
  <bookViews>
    <workbookView xWindow="28680" yWindow="-120" windowWidth="15600" windowHeight="19440" activeTab="1" xr2:uid="{00000000-000D-0000-FFFF-FFFF00000000}"/>
  </bookViews>
  <sheets>
    <sheet name="Tree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2" l="1"/>
  <c r="T2" i="2" l="1"/>
</calcChain>
</file>

<file path=xl/sharedStrings.xml><?xml version="1.0" encoding="utf-8"?>
<sst xmlns="http://schemas.openxmlformats.org/spreadsheetml/2006/main" count="46" uniqueCount="45">
  <si>
    <t>Plot</t>
  </si>
  <si>
    <t>16TopY</t>
  </si>
  <si>
    <t>16TopX</t>
  </si>
  <si>
    <t>16BaseY</t>
  </si>
  <si>
    <t>16BaseX</t>
  </si>
  <si>
    <t>26BaseX</t>
  </si>
  <si>
    <t>26BaseY</t>
  </si>
  <si>
    <t>26TopX</t>
  </si>
  <si>
    <t>26TopY</t>
  </si>
  <si>
    <t>16LeftX</t>
  </si>
  <si>
    <t>16RightY</t>
  </si>
  <si>
    <t>16LeftY</t>
  </si>
  <si>
    <t>16RightX</t>
  </si>
  <si>
    <t>26LeftX</t>
  </si>
  <si>
    <t>26LeftY</t>
  </si>
  <si>
    <t>26RightX</t>
  </si>
  <si>
    <t>26RightY</t>
  </si>
  <si>
    <t>Distance</t>
  </si>
  <si>
    <t>HT</t>
  </si>
  <si>
    <t>DBH</t>
  </si>
  <si>
    <t>DeltaH</t>
  </si>
  <si>
    <t>Altitude</t>
  </si>
  <si>
    <t>ROD R3 S00 0</t>
  </si>
  <si>
    <t>GCP16</t>
  </si>
  <si>
    <t>LatDeg16</t>
  </si>
  <si>
    <t>LatMin16</t>
  </si>
  <si>
    <t>LatSec16</t>
  </si>
  <si>
    <t>LonDeg16</t>
  </si>
  <si>
    <t>LonMin16</t>
  </si>
  <si>
    <t>LonSec16</t>
  </si>
  <si>
    <t>LatDeg26</t>
  </si>
  <si>
    <t>LatMin26</t>
  </si>
  <si>
    <t>LatSec26</t>
  </si>
  <si>
    <t>LonDeg26</t>
  </si>
  <si>
    <t>LonMin26</t>
  </si>
  <si>
    <t>LonSec26</t>
  </si>
  <si>
    <t>Altitude26</t>
  </si>
  <si>
    <t>Altitude16</t>
  </si>
  <si>
    <t>GCP26</t>
  </si>
  <si>
    <t>No.</t>
    <phoneticPr fontId="1" type="noConversion"/>
  </si>
  <si>
    <t>ImgPlot</t>
    <phoneticPr fontId="1" type="noConversion"/>
  </si>
  <si>
    <t>North16</t>
    <phoneticPr fontId="1" type="noConversion"/>
  </si>
  <si>
    <t>PosHeadDeg16</t>
    <phoneticPr fontId="1" type="noConversion"/>
  </si>
  <si>
    <t>PosHeadDeg26</t>
    <phoneticPr fontId="1" type="noConversion"/>
  </si>
  <si>
    <t>North26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</si>
</sst>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0" borderId="0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0" xfId="0" applyFill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zoomScale="85" zoomScaleNormal="85" workbookViewId="0">
      <pane ySplit="1" topLeftCell="A2" activePane="bottomLeft" state="frozen"/>
      <selection activeCell="I1" sqref="I1"/>
      <selection pane="bottomLeft" activeCell="I21" sqref="I21"/>
    </sheetView>
  </sheetViews>
  <sheetFormatPr defaultColWidth="8.88671875" defaultRowHeight="14.4"/>
  <cols>
    <col min="1" max="1" width="12.5546875" customWidth="1"/>
    <col min="2" max="2" width="3.5546875" customWidth="1"/>
    <col min="3" max="6" width="7.109375" style="3" customWidth="1"/>
    <col min="7" max="10" width="7.109375" style="4" customWidth="1"/>
    <col min="11" max="14" width="7.109375" style="5" customWidth="1"/>
    <col min="15" max="18" width="7.109375" style="6" customWidth="1"/>
    <col min="19" max="20" width="7.77734375" style="7" customWidth="1"/>
    <col min="21" max="22" width="5.77734375" style="7" customWidth="1"/>
    <col min="23" max="23" width="7.77734375" style="7" customWidth="1"/>
  </cols>
  <sheetData>
    <row r="1" spans="1:23">
      <c r="A1" t="s">
        <v>40</v>
      </c>
      <c r="B1" t="s">
        <v>39</v>
      </c>
      <c r="C1" s="3" t="s">
        <v>4</v>
      </c>
      <c r="D1" s="3" t="s">
        <v>3</v>
      </c>
      <c r="E1" s="3" t="s">
        <v>2</v>
      </c>
      <c r="F1" s="3" t="s">
        <v>1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5" t="s">
        <v>11</v>
      </c>
      <c r="M1" s="5" t="s">
        <v>12</v>
      </c>
      <c r="N1" s="5" t="s">
        <v>10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7" t="s">
        <v>20</v>
      </c>
      <c r="U1" s="7" t="s">
        <v>18</v>
      </c>
      <c r="V1" s="7" t="s">
        <v>19</v>
      </c>
      <c r="W1" s="7" t="s">
        <v>21</v>
      </c>
    </row>
    <row r="2" spans="1:23">
      <c r="A2" t="s">
        <v>22</v>
      </c>
      <c r="B2">
        <v>1</v>
      </c>
      <c r="C2" s="3">
        <v>402</v>
      </c>
      <c r="D2" s="3">
        <v>2065</v>
      </c>
      <c r="E2" s="3">
        <v>512</v>
      </c>
      <c r="F2" s="3">
        <v>183</v>
      </c>
      <c r="G2" s="4">
        <v>404</v>
      </c>
      <c r="H2" s="4">
        <v>2266</v>
      </c>
      <c r="I2" s="4">
        <v>513</v>
      </c>
      <c r="J2" s="4">
        <v>229</v>
      </c>
      <c r="K2" s="5">
        <v>450</v>
      </c>
      <c r="L2" s="5">
        <v>1482</v>
      </c>
      <c r="M2" s="5">
        <v>520</v>
      </c>
      <c r="N2" s="5">
        <v>1482</v>
      </c>
      <c r="O2" s="6">
        <v>447</v>
      </c>
      <c r="P2" s="6">
        <v>1971</v>
      </c>
      <c r="Q2" s="6">
        <v>521</v>
      </c>
      <c r="R2" s="6">
        <v>1971</v>
      </c>
      <c r="S2" s="7">
        <v>1.3583412081834345</v>
      </c>
      <c r="T2" s="7">
        <v>8.001548648627721E-2</v>
      </c>
      <c r="U2" s="7">
        <v>7.6527071384650487</v>
      </c>
      <c r="V2" s="7">
        <v>11.929210092679632</v>
      </c>
      <c r="W2" s="7">
        <v>127.67001548648628</v>
      </c>
    </row>
    <row r="3" spans="1:23">
      <c r="B3" s="16"/>
      <c r="C3" s="10"/>
      <c r="D3" s="10"/>
      <c r="E3" s="10"/>
      <c r="F3" s="10"/>
      <c r="G3" s="11"/>
      <c r="H3" s="11"/>
      <c r="I3" s="11"/>
      <c r="J3" s="11"/>
      <c r="K3" s="12"/>
      <c r="L3" s="12"/>
      <c r="M3" s="12"/>
      <c r="N3" s="12"/>
      <c r="O3" s="13"/>
      <c r="P3" s="13"/>
      <c r="Q3" s="13"/>
      <c r="R3" s="13"/>
      <c r="S3" s="14"/>
      <c r="T3" s="14"/>
      <c r="U3" s="14"/>
      <c r="V3" s="14"/>
      <c r="W3" s="14"/>
    </row>
    <row r="4" spans="1:23">
      <c r="B4" s="16"/>
    </row>
    <row r="5" spans="1:23">
      <c r="B5" s="16"/>
    </row>
    <row r="6" spans="1:23">
      <c r="B6" s="16"/>
    </row>
    <row r="7" spans="1:23">
      <c r="B7" s="16"/>
    </row>
    <row r="8" spans="1:23">
      <c r="B8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63E6-8531-4066-AAF9-26BBCF296AA9}">
  <dimension ref="A1:Z2"/>
  <sheetViews>
    <sheetView tabSelected="1" workbookViewId="0">
      <pane xSplit="1" topLeftCell="F1" activePane="topRight" state="frozen"/>
      <selection pane="topRight" activeCell="N30" sqref="N30"/>
    </sheetView>
  </sheetViews>
  <sheetFormatPr defaultRowHeight="14.4"/>
  <cols>
    <col min="1" max="1" width="13.88671875" customWidth="1"/>
    <col min="2" max="2" width="8.88671875" style="2" customWidth="1"/>
    <col min="3" max="9" width="8.88671875" customWidth="1"/>
    <col min="10" max="10" width="13.109375" customWidth="1"/>
    <col min="11" max="11" width="8.88671875" style="2" customWidth="1"/>
    <col min="12" max="18" width="8.88671875" customWidth="1"/>
    <col min="19" max="19" width="13.5546875" customWidth="1"/>
  </cols>
  <sheetData>
    <row r="1" spans="1:21">
      <c r="A1" t="s">
        <v>0</v>
      </c>
      <c r="B1" s="2" t="s">
        <v>23</v>
      </c>
      <c r="C1" s="8" t="s">
        <v>24</v>
      </c>
      <c r="D1" s="8" t="s">
        <v>25</v>
      </c>
      <c r="E1" s="8" t="s">
        <v>26</v>
      </c>
      <c r="F1" s="1" t="s">
        <v>27</v>
      </c>
      <c r="G1" s="1" t="s">
        <v>28</v>
      </c>
      <c r="H1" s="1" t="s">
        <v>29</v>
      </c>
      <c r="I1" t="s">
        <v>37</v>
      </c>
      <c r="J1" t="s">
        <v>42</v>
      </c>
      <c r="K1" s="2" t="s">
        <v>38</v>
      </c>
      <c r="L1" s="8" t="s">
        <v>30</v>
      </c>
      <c r="M1" s="8" t="s">
        <v>31</v>
      </c>
      <c r="N1" s="8" t="s">
        <v>32</v>
      </c>
      <c r="O1" s="1" t="s">
        <v>33</v>
      </c>
      <c r="P1" s="1" t="s">
        <v>34</v>
      </c>
      <c r="Q1" s="1" t="s">
        <v>35</v>
      </c>
      <c r="R1" t="s">
        <v>36</v>
      </c>
      <c r="S1" t="s">
        <v>43</v>
      </c>
      <c r="T1" s="1" t="s">
        <v>41</v>
      </c>
      <c r="U1" s="1" t="s">
        <v>44</v>
      </c>
    </row>
    <row r="2" spans="1:21">
      <c r="A2" t="s">
        <v>22</v>
      </c>
      <c r="B2" s="2">
        <v>226</v>
      </c>
      <c r="C2">
        <v>50</v>
      </c>
      <c r="D2">
        <v>58</v>
      </c>
      <c r="E2">
        <v>18.66</v>
      </c>
      <c r="F2">
        <v>56</v>
      </c>
      <c r="G2">
        <v>15</v>
      </c>
      <c r="H2">
        <v>1.89</v>
      </c>
      <c r="I2">
        <v>129.91</v>
      </c>
      <c r="J2" s="9">
        <v>90</v>
      </c>
      <c r="K2" s="15">
        <v>155</v>
      </c>
      <c r="L2">
        <v>50</v>
      </c>
      <c r="M2">
        <v>58</v>
      </c>
      <c r="N2">
        <v>18.66</v>
      </c>
      <c r="O2">
        <v>56</v>
      </c>
      <c r="P2">
        <v>15</v>
      </c>
      <c r="Q2">
        <v>1.89</v>
      </c>
      <c r="R2">
        <v>129.47</v>
      </c>
      <c r="S2">
        <v>112.5</v>
      </c>
      <c r="T2" s="9">
        <f>IF(180-J2&lt;0,360+180-J2, 180-J2)</f>
        <v>90</v>
      </c>
      <c r="U2">
        <f>IF(180-S2&lt;0,360+180-S2, 180-S2)</f>
        <v>67.5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Tree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Howcanoe WANG</dc:creator>
  <cp:lastModifiedBy>Haozhou Wang</cp:lastModifiedBy>
  <dcterms:created xsi:type="dcterms:W3CDTF">2015-06-05T18:19:34Z</dcterms:created>
  <dcterms:modified xsi:type="dcterms:W3CDTF">2019-09-10T13:54:07Z</dcterms:modified>
</cp:coreProperties>
</file>