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zach.levine/Dropbox (Personal)/Projects/howchoo.com/LED/"/>
    </mc:Choice>
  </mc:AlternateContent>
  <bookViews>
    <workbookView xWindow="0" yWindow="460" windowWidth="38400" windowHeight="23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" i="1" l="1"/>
  <c r="R5" i="1"/>
  <c r="R3" i="1"/>
  <c r="N4" i="1"/>
  <c r="N5" i="1"/>
  <c r="N3" i="1"/>
  <c r="F5" i="1"/>
  <c r="F4" i="1"/>
  <c r="F3" i="1"/>
  <c r="P5" i="1"/>
  <c r="P4" i="1"/>
  <c r="P3" i="1"/>
</calcChain>
</file>

<file path=xl/sharedStrings.xml><?xml version="1.0" encoding="utf-8"?>
<sst xmlns="http://schemas.openxmlformats.org/spreadsheetml/2006/main" count="21" uniqueCount="16">
  <si>
    <t>Max per LED (mA)</t>
  </si>
  <si>
    <t># of LEDs</t>
  </si>
  <si>
    <t>Capacity</t>
  </si>
  <si>
    <t>Boosted</t>
  </si>
  <si>
    <t>Load</t>
  </si>
  <si>
    <t>Brightness</t>
  </si>
  <si>
    <t>Consumption (mA)</t>
  </si>
  <si>
    <t>Trinket</t>
  </si>
  <si>
    <t>hrs @</t>
  </si>
  <si>
    <t>brightness</t>
  </si>
  <si>
    <t>#1</t>
  </si>
  <si>
    <t>#2</t>
  </si>
  <si>
    <t>#3</t>
  </si>
  <si>
    <t>mAh</t>
  </si>
  <si>
    <t>V</t>
  </si>
  <si>
    <t>Battery Capacity (mAh)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</si>
</sst>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2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9" fontId="0" fillId="0" borderId="0" xfId="0" applyNumberFormat="1"/>
    <xf numFmtId="166" fontId="2" fillId="0" borderId="4" xfId="0" applyNumberFormat="1" applyFont="1" applyBorder="1"/>
    <xf numFmtId="0" fontId="2" fillId="0" borderId="0" xfId="0" applyFont="1" applyBorder="1"/>
    <xf numFmtId="9" fontId="2" fillId="0" borderId="0" xfId="0" applyNumberFormat="1" applyFont="1" applyBorder="1"/>
    <xf numFmtId="0" fontId="3" fillId="0" borderId="5" xfId="0" applyFont="1" applyBorder="1"/>
    <xf numFmtId="166" fontId="2" fillId="0" borderId="6" xfId="0" applyNumberFormat="1" applyFont="1" applyBorder="1"/>
    <xf numFmtId="0" fontId="2" fillId="0" borderId="7" xfId="0" applyFont="1" applyBorder="1"/>
    <xf numFmtId="9" fontId="2" fillId="0" borderId="7" xfId="0" applyNumberFormat="1" applyFont="1" applyBorder="1"/>
    <xf numFmtId="0" fontId="3" fillId="0" borderId="8" xfId="0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"/>
  <sheetViews>
    <sheetView tabSelected="1" topLeftCell="B1" zoomScale="165" zoomScaleNormal="165" zoomScalePageLayoutView="165" workbookViewId="0">
      <selection activeCell="G5" sqref="G5"/>
    </sheetView>
  </sheetViews>
  <sheetFormatPr baseColWidth="10" defaultRowHeight="16" x14ac:dyDescent="0.2"/>
  <cols>
    <col min="1" max="1" width="3.33203125" customWidth="1"/>
    <col min="2" max="2" width="9.6640625" bestFit="1" customWidth="1"/>
    <col min="3" max="3" width="15.6640625" bestFit="1" customWidth="1"/>
    <col min="4" max="4" width="8.5" bestFit="1" customWidth="1"/>
    <col min="5" max="5" width="6.83203125" bestFit="1" customWidth="1"/>
    <col min="6" max="6" width="16.5" bestFit="1" customWidth="1"/>
    <col min="7" max="7" width="3.1640625" customWidth="1"/>
    <col min="8" max="8" width="4.1640625" bestFit="1" customWidth="1"/>
    <col min="9" max="9" width="5.83203125" customWidth="1"/>
    <col min="10" max="11" width="5.5" customWidth="1"/>
    <col min="12" max="12" width="3.1640625" customWidth="1"/>
    <col min="13" max="13" width="2.1640625" bestFit="1" customWidth="1"/>
    <col min="14" max="14" width="5.1640625" bestFit="1" customWidth="1"/>
    <col min="15" max="15" width="3.1640625" customWidth="1"/>
    <col min="16" max="16" width="8" bestFit="1" customWidth="1"/>
    <col min="17" max="17" width="5.83203125" customWidth="1"/>
    <col min="18" max="18" width="5.5" bestFit="1" customWidth="1"/>
  </cols>
  <sheetData>
    <row r="1" spans="2:19" x14ac:dyDescent="0.2">
      <c r="C1" s="2" t="s">
        <v>4</v>
      </c>
      <c r="D1" s="2"/>
      <c r="E1" s="2"/>
      <c r="F1" s="2"/>
      <c r="G1" s="3"/>
      <c r="H1" s="2" t="s">
        <v>15</v>
      </c>
      <c r="I1" s="2"/>
      <c r="J1" s="2"/>
      <c r="K1" s="2"/>
      <c r="L1" s="1"/>
      <c r="M1" s="2" t="s">
        <v>3</v>
      </c>
      <c r="N1" s="2"/>
      <c r="O1" s="1"/>
    </row>
    <row r="2" spans="2:19" x14ac:dyDescent="0.2">
      <c r="B2" t="s">
        <v>5</v>
      </c>
      <c r="C2" t="s">
        <v>0</v>
      </c>
      <c r="D2" t="s">
        <v>1</v>
      </c>
      <c r="E2" t="s">
        <v>7</v>
      </c>
      <c r="F2" t="s">
        <v>6</v>
      </c>
      <c r="H2" s="1" t="s">
        <v>14</v>
      </c>
      <c r="I2" s="1" t="s">
        <v>10</v>
      </c>
      <c r="J2" s="1" t="s">
        <v>11</v>
      </c>
      <c r="K2" s="1" t="s">
        <v>12</v>
      </c>
      <c r="M2" s="1" t="s">
        <v>14</v>
      </c>
      <c r="N2" t="s">
        <v>13</v>
      </c>
      <c r="P2" s="13" t="s">
        <v>2</v>
      </c>
      <c r="Q2" s="14"/>
      <c r="R2" s="14"/>
      <c r="S2" s="15"/>
    </row>
    <row r="3" spans="2:19" x14ac:dyDescent="0.2">
      <c r="B3" s="4">
        <v>1</v>
      </c>
      <c r="C3">
        <v>60</v>
      </c>
      <c r="D3">
        <v>15</v>
      </c>
      <c r="E3">
        <v>50</v>
      </c>
      <c r="F3">
        <f>(C3*B3*D3)+E3</f>
        <v>950</v>
      </c>
      <c r="H3">
        <v>3.7</v>
      </c>
      <c r="I3">
        <v>4400</v>
      </c>
      <c r="J3">
        <v>2000</v>
      </c>
      <c r="K3">
        <v>2000</v>
      </c>
      <c r="M3">
        <v>5</v>
      </c>
      <c r="N3">
        <f>H3*(I3+J3+K3)/M3</f>
        <v>6216</v>
      </c>
      <c r="P3" s="5">
        <f>N3/F3</f>
        <v>6.5431578947368418</v>
      </c>
      <c r="Q3" s="6" t="s">
        <v>8</v>
      </c>
      <c r="R3" s="7">
        <f>B3</f>
        <v>1</v>
      </c>
      <c r="S3" s="8" t="s">
        <v>9</v>
      </c>
    </row>
    <row r="4" spans="2:19" x14ac:dyDescent="0.2">
      <c r="B4" s="4">
        <v>0.66700000000000004</v>
      </c>
      <c r="C4">
        <v>60</v>
      </c>
      <c r="D4">
        <v>15</v>
      </c>
      <c r="E4">
        <v>50</v>
      </c>
      <c r="F4">
        <f t="shared" ref="F4:F5" si="0">(C4*B4*D4)+E4</f>
        <v>650.30000000000007</v>
      </c>
      <c r="H4">
        <v>3.7</v>
      </c>
      <c r="I4">
        <v>4400</v>
      </c>
      <c r="J4">
        <v>2000</v>
      </c>
      <c r="K4">
        <v>2000</v>
      </c>
      <c r="M4">
        <v>5</v>
      </c>
      <c r="N4">
        <f t="shared" ref="N4:N5" si="1">H4*(I4+J4+K4)/M4</f>
        <v>6216</v>
      </c>
      <c r="P4" s="5">
        <f>N4/F4</f>
        <v>9.5586652314316467</v>
      </c>
      <c r="Q4" s="6" t="s">
        <v>8</v>
      </c>
      <c r="R4" s="7">
        <f t="shared" ref="R4:R5" si="2">B4</f>
        <v>0.66700000000000004</v>
      </c>
      <c r="S4" s="8" t="s">
        <v>9</v>
      </c>
    </row>
    <row r="5" spans="2:19" x14ac:dyDescent="0.2">
      <c r="B5" s="4">
        <v>0.33</v>
      </c>
      <c r="C5">
        <v>60</v>
      </c>
      <c r="D5">
        <v>15</v>
      </c>
      <c r="E5">
        <v>50</v>
      </c>
      <c r="F5">
        <f t="shared" si="0"/>
        <v>347</v>
      </c>
      <c r="H5">
        <v>3.7</v>
      </c>
      <c r="I5">
        <v>4400</v>
      </c>
      <c r="J5">
        <v>2000</v>
      </c>
      <c r="K5">
        <v>2000</v>
      </c>
      <c r="M5">
        <v>5</v>
      </c>
      <c r="N5">
        <f t="shared" si="1"/>
        <v>6216</v>
      </c>
      <c r="P5" s="9">
        <f>N5/F5</f>
        <v>17.913544668587896</v>
      </c>
      <c r="Q5" s="10" t="s">
        <v>8</v>
      </c>
      <c r="R5" s="11">
        <f t="shared" si="2"/>
        <v>0.33</v>
      </c>
      <c r="S5" s="12" t="s">
        <v>9</v>
      </c>
    </row>
  </sheetData>
  <mergeCells count="4">
    <mergeCell ref="C1:F1"/>
    <mergeCell ref="M1:N1"/>
    <mergeCell ref="H1:K1"/>
    <mergeCell ref="P2:S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2017-06-10T20:00:19Z</dcterms:created>
  <dcterms:modified xsi:type="dcterms:W3CDTF">2017-06-13T03:55:03Z</dcterms:modified>
</cp:coreProperties>
</file>