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4F630949-2294-4A0C-BCB0-D408E6C05691}" xr6:coauthVersionLast="47" xr6:coauthVersionMax="47" xr10:uidLastSave="{00000000-0000-0000-0000-000000000000}"/>
  <bookViews>
    <workbookView xWindow="38280" yWindow="-120" windowWidth="29040" windowHeight="16440" firstSheet="2" activeTab="2" xr2:uid="{8C878F7F-2353-4352-ABA1-4DA3E9BF44E3}"/>
  </bookViews>
  <sheets>
    <sheet name="_Doc Rule" sheetId="1" r:id="rId1"/>
    <sheet name="_Feature List" sheetId="11" r:id="rId2"/>
    <sheet name="_Schedule" sheetId="12" r:id="rId3"/>
    <sheet name="Monster" sheetId="8" r:id="rId4"/>
    <sheet name="Upgrade" sheetId="5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2" l="1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17" i="12"/>
  <c r="C4" i="12"/>
  <c r="B2" i="12"/>
  <c r="C21" i="12"/>
  <c r="C36" i="12"/>
  <c r="C40" i="12" l="1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<sst xmlns="http://schemas.openxmlformats.org/spreadsheetml/2006/main" count="189" uniqueCount="105">
  <si>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</si>
  <si>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</si>
  <si>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</si>
  <si>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</si>
  <si>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</si>
  <si>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</si>
  <si>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</si>
  <si>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</si>
  <si>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</si>
  <si>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</si>
  <si>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</si>
  <si>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</si>
  <si>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</si>
  <si>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</si>
  <si>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</si>
  <si>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</si>
  <si>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</si>
  <si>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</si>
  <si>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</si>
  <si>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</si>
  <si>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</si>
  <si>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</si>
  <si>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</si>
  <si>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</si>
  <si>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</si>
  <si>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</si>
  <si>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</si>
  <si>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</si>
  <si>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</si>
  <si>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</si>
  <si>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</si>
  <si>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</si>
  <si>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</si>
  <si>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</si>
  <si>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</si>
  <si>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</si>
  <si>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</si>
  <si>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</si>
  <si>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</si>
  <si>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</si>
  <si>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</si>
  <si>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</si>
  <si>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</si>
  <si>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</si>
  <si>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</si>
  <si>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</si>
  <si>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</si>
  <si>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</si>
  <si>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</si>
  <si>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</si>
  <si>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</si>
  <si>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</si>
  <si>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</si>
  <si>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</si>
  <si>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</si>
  <si>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</si>
  <si>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</si>
  <si>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</si>
  <si>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</si>
  <si>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</si>
  <si>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</si>
  <si>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</si>
  <si>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</si>
  <si>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</si>
  <si>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</si>
  <si>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</si>
  <si>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</si>
  <si>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</si>
  <si>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</si>
  <si>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</si>
  <si>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</si>
  <si>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</si>
  <si>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</si>
  <si>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</si>
  <si>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Unknown</t>
    <phoneticPr fontId="1" type="noConversion"/>
  </si>
  <si>
    <t>Art/Sprite/Boss/Boss1</t>
  </si>
  <si>
    <t>Art/Sprite/Boss/Boss2</t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</si>
  <si>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</si>
  <si>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</si>
  <si>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</si>
  <si>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</si>
  <si>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</si>
  <si>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</si>
  <si>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</si>
  <si>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</si>
  <si>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</si>
  <si>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</si>
  <si>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</si>
  <si>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</si>
  <si>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</si>
  <si>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</si>
  <si>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</si>
  <si>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</si>
  <si>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</si>
  <si>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</si>
  <si>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</si>
  <si>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</si>
  <si>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</si>
  <si>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</si>
  <si>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</si>
  <si>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</si>
  <si>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</si>
  <si>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</si>
  <si>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IncreasePrice</t>
    <phoneticPr fontId="1" type="noConversion"/>
  </si>
  <si>
    <t>CraftLevel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</si>
</sst>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32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37</v>
      </c>
    </row>
    <row r="5" spans="1:3">
      <c r="A5">
        <v>2</v>
      </c>
      <c r="B5" t="s">
        <v>7</v>
      </c>
      <c r="C5" t="s">
        <v>33</v>
      </c>
    </row>
    <row r="6" spans="1:3">
      <c r="A6">
        <v>3</v>
      </c>
      <c r="B6" t="s">
        <v>73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85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21" sqref="C21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27</v>
      </c>
      <c r="C2" t="s">
        <v>3</v>
      </c>
    </row>
    <row r="3" spans="1:3">
      <c r="A3">
        <v>910001</v>
      </c>
      <c r="B3" t="s">
        <v>65</v>
      </c>
      <c r="C3" t="s">
        <v>26</v>
      </c>
    </row>
    <row r="4" spans="1:3">
      <c r="A4">
        <v>910002</v>
      </c>
      <c r="B4" t="s">
        <v>65</v>
      </c>
      <c r="C4" t="s">
        <v>25</v>
      </c>
    </row>
    <row r="5" spans="1:3">
      <c r="A5">
        <v>910003</v>
      </c>
      <c r="B5" t="s">
        <v>65</v>
      </c>
      <c r="C5" t="s">
        <v>24</v>
      </c>
    </row>
    <row r="6" spans="1:3">
      <c r="A6">
        <v>910004</v>
      </c>
      <c r="B6" t="s">
        <v>65</v>
      </c>
      <c r="C6" t="s">
        <v>23</v>
      </c>
    </row>
    <row r="7" spans="1:3">
      <c r="A7">
        <v>910005</v>
      </c>
      <c r="B7" t="s">
        <v>65</v>
      </c>
      <c r="C7" t="s">
        <v>22</v>
      </c>
    </row>
    <row r="8" spans="1:3">
      <c r="A8">
        <v>910006</v>
      </c>
      <c r="B8" t="s">
        <v>65</v>
      </c>
      <c r="C8" t="s">
        <v>21</v>
      </c>
    </row>
    <row r="9" spans="1:3">
      <c r="A9">
        <v>920001</v>
      </c>
      <c r="B9" t="s">
        <v>65</v>
      </c>
      <c r="C9" t="s">
        <v>34</v>
      </c>
    </row>
    <row r="10" spans="1:3">
      <c r="A10">
        <v>930001</v>
      </c>
      <c r="B10" t="s">
        <v>65</v>
      </c>
      <c r="C10" t="s">
        <v>71</v>
      </c>
    </row>
    <row r="11" spans="1:3">
      <c r="A11">
        <v>930002</v>
      </c>
      <c r="B11" t="s">
        <v>65</v>
      </c>
      <c r="C11" t="s">
        <v>75</v>
      </c>
    </row>
    <row r="12" spans="1:3">
      <c r="A12">
        <v>930003</v>
      </c>
      <c r="B12" t="s">
        <v>65</v>
      </c>
      <c r="C12" t="s">
        <v>76</v>
      </c>
    </row>
    <row r="13" spans="1:3">
      <c r="A13">
        <v>940001</v>
      </c>
      <c r="B13" t="s">
        <v>65</v>
      </c>
      <c r="C13" t="s">
        <v>80</v>
      </c>
    </row>
    <row r="14" spans="1:3">
      <c r="A14">
        <v>940002</v>
      </c>
      <c r="B14" t="s">
        <v>65</v>
      </c>
      <c r="C14" t="s">
        <v>81</v>
      </c>
    </row>
    <row r="15" spans="1:3">
      <c r="A15">
        <v>940003</v>
      </c>
      <c r="B15" t="s">
        <v>65</v>
      </c>
      <c r="C15" t="s">
        <v>82</v>
      </c>
    </row>
    <row r="16" spans="1:3">
      <c r="A16">
        <v>950001</v>
      </c>
      <c r="B16" t="s">
        <v>65</v>
      </c>
      <c r="C16" t="s">
        <v>90</v>
      </c>
    </row>
    <row r="17" spans="1:3">
      <c r="A17">
        <v>950002</v>
      </c>
      <c r="B17" t="s">
        <v>65</v>
      </c>
      <c r="C17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46</v>
      </c>
      <c r="C3" s="2" t="s">
        <v>39</v>
      </c>
      <c r="D3" s="2" t="s">
        <v>15</v>
      </c>
      <c r="E3" s="2" t="s">
        <v>13</v>
      </c>
      <c r="F3" s="2" t="s">
        <v>12</v>
      </c>
      <c r="G3" s="2" t="s">
        <v>40</v>
      </c>
    </row>
    <row r="4" spans="2:7">
      <c r="B4" s="3" t="s">
        <v>43</v>
      </c>
      <c r="C4" s="3" t="s">
        <v>50</v>
      </c>
      <c r="D4" s="3" t="s">
        <v>43</v>
      </c>
      <c r="E4" s="3" t="s">
        <v>41</v>
      </c>
      <c r="F4" s="3" t="s">
        <v>31</v>
      </c>
      <c r="G4" s="3" t="s">
        <v>38</v>
      </c>
    </row>
    <row r="5" spans="2:7">
      <c r="B5" s="3" t="s">
        <v>45</v>
      </c>
      <c r="D5" s="3" t="s">
        <v>45</v>
      </c>
      <c r="E5" s="3" t="s">
        <v>42</v>
      </c>
      <c r="F5" s="3" t="s">
        <v>49</v>
      </c>
      <c r="G5" s="3" t="s">
        <v>51</v>
      </c>
    </row>
    <row r="6" spans="2:7">
      <c r="B6" s="3" t="s">
        <v>48</v>
      </c>
      <c r="D6" s="3" t="s">
        <v>48</v>
      </c>
      <c r="E6" s="3" t="s">
        <v>44</v>
      </c>
    </row>
    <row r="7" spans="2:7">
      <c r="D7" s="3" t="s">
        <v>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tabSelected="1" zoomScaleNormal="100" workbookViewId="0">
      <selection activeCell="T13" sqref="T13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94</v>
      </c>
      <c r="C1" s="3" t="s">
        <v>62</v>
      </c>
      <c r="E1" s="4"/>
      <c r="O1" s="3" t="s">
        <v>60</v>
      </c>
      <c r="Q1" s="8">
        <v>1</v>
      </c>
      <c r="S1" s="3" t="s">
        <v>56</v>
      </c>
      <c r="U1" s="9">
        <v>2</v>
      </c>
      <c r="W1" s="3" t="s">
        <v>57</v>
      </c>
      <c r="Y1" s="10">
        <v>3</v>
      </c>
      <c r="AA1" s="3" t="s">
        <v>58</v>
      </c>
      <c r="AC1" s="15">
        <v>4</v>
      </c>
    </row>
    <row r="2" spans="1:35">
      <c r="B2" s="12">
        <f ca="1">NOW()</f>
        <v>44728.899187384261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52</v>
      </c>
      <c r="C3" s="3" t="s">
        <v>60</v>
      </c>
      <c r="D3" s="3" t="s">
        <v>57</v>
      </c>
      <c r="E3" s="3" t="s">
        <v>58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53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59</v>
      </c>
      <c r="C5" s="3" t="str">
        <f t="shared" si="0"/>
        <v>6/16</v>
      </c>
      <c r="D5" s="13" t="str">
        <f t="shared" ref="D5:D40" si="2">_xlfn.IFNA(_xlfn.CONCAT($F$2,"/",MATCH($Y$1,$F5:$AI5)),$E5)</f>
        <v>6/17</v>
      </c>
      <c r="E5" s="4" t="str">
        <f t="shared" si="1"/>
        <v>6/17</v>
      </c>
      <c r="F5" s="13"/>
      <c r="G5" s="13"/>
      <c r="H5" s="13"/>
      <c r="I5" s="13"/>
      <c r="J5" s="13"/>
      <c r="K5" s="13"/>
      <c r="L5" s="13"/>
      <c r="M5" s="13"/>
      <c r="U5" s="3">
        <v>1</v>
      </c>
      <c r="V5" s="3">
        <v>3</v>
      </c>
    </row>
    <row r="6" spans="1:35">
      <c r="B6" s="13" t="s">
        <v>63</v>
      </c>
      <c r="C6" s="13" t="str">
        <f t="shared" si="0"/>
        <v>6/14</v>
      </c>
      <c r="D6" s="13" t="str">
        <f t="shared" si="2"/>
        <v>6/14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64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92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99</v>
      </c>
      <c r="C9" s="3" t="str">
        <f t="shared" si="0"/>
        <v>6/13</v>
      </c>
      <c r="D9" s="13" t="str">
        <f t="shared" si="2"/>
        <v>6/13</v>
      </c>
      <c r="E9" s="4" t="str">
        <f t="shared" si="1"/>
        <v>6/13</v>
      </c>
      <c r="R9" s="3">
        <v>4</v>
      </c>
      <c r="S9" s="3">
        <v>2</v>
      </c>
    </row>
    <row r="10" spans="1:35">
      <c r="B10" s="3" t="s">
        <v>54</v>
      </c>
      <c r="C10" s="3" t="str">
        <f t="shared" si="0"/>
        <v>6/10</v>
      </c>
      <c r="D10" s="13" t="str">
        <f t="shared" si="2"/>
        <v>6/19</v>
      </c>
      <c r="E10" s="4" t="str">
        <f t="shared" si="1"/>
        <v>6/19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X10" s="3">
        <v>3</v>
      </c>
    </row>
    <row r="11" spans="1:35">
      <c r="B11" s="3" t="s">
        <v>55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61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95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96</v>
      </c>
      <c r="C14" s="3" t="str">
        <f t="shared" si="0"/>
        <v>6/15</v>
      </c>
      <c r="D14" s="14" t="str">
        <f t="shared" si="2"/>
        <v>6/15</v>
      </c>
      <c r="E14" s="4" t="str">
        <f t="shared" si="3"/>
        <v>6/15</v>
      </c>
      <c r="T14" s="3">
        <v>4</v>
      </c>
    </row>
    <row r="15" spans="1:35">
      <c r="B15" s="13" t="s">
        <v>97</v>
      </c>
      <c r="C15" s="3" t="str">
        <f t="shared" si="0"/>
        <v/>
      </c>
      <c r="D15" s="14" t="str">
        <f t="shared" si="2"/>
        <v/>
      </c>
      <c r="E15" s="4" t="str">
        <f t="shared" si="3"/>
        <v/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98</v>
      </c>
      <c r="C16" s="3" t="str">
        <f t="shared" si="0"/>
        <v/>
      </c>
      <c r="D16" s="14" t="str">
        <f t="shared" si="2"/>
        <v/>
      </c>
      <c r="E16" s="4" t="str">
        <f t="shared" si="3"/>
        <v/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93</v>
      </c>
      <c r="C17" s="3" t="str">
        <f t="shared" si="0"/>
        <v/>
      </c>
      <c r="D17" s="14" t="str">
        <f t="shared" si="2"/>
        <v/>
      </c>
      <c r="E17" s="4" t="str">
        <f t="shared" si="3"/>
        <v/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93</v>
      </c>
      <c r="C18" s="3" t="str">
        <f t="shared" si="0"/>
        <v/>
      </c>
      <c r="D18" s="14" t="str">
        <f t="shared" si="2"/>
        <v/>
      </c>
      <c r="E18" s="4" t="str">
        <f t="shared" si="3"/>
        <v/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93</v>
      </c>
      <c r="C19" s="3" t="str">
        <f t="shared" si="0"/>
        <v/>
      </c>
      <c r="D19" s="14" t="str">
        <f t="shared" si="2"/>
        <v/>
      </c>
      <c r="E19" s="4" t="str">
        <f t="shared" si="3"/>
        <v/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93</v>
      </c>
      <c r="C20" s="3" t="str">
        <f t="shared" si="0"/>
        <v/>
      </c>
      <c r="D20" s="14" t="str">
        <f t="shared" si="2"/>
        <v/>
      </c>
      <c r="E20" s="4" t="str">
        <f t="shared" si="3"/>
        <v/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93</v>
      </c>
      <c r="C21" s="3" t="str">
        <f t="shared" ref="C21:C40" si="4">_xlfn.IFNA(_xlfn.CONCAT($F$2,"-",MATCH(1,$F21:$AI21)),$E21)</f>
        <v/>
      </c>
      <c r="D21" s="14" t="str">
        <f t="shared" si="2"/>
        <v/>
      </c>
      <c r="E21" s="4" t="str">
        <f t="shared" si="3"/>
        <v/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93</v>
      </c>
      <c r="C22" s="3" t="str">
        <f t="shared" si="4"/>
        <v/>
      </c>
      <c r="D22" s="14" t="str">
        <f t="shared" si="2"/>
        <v/>
      </c>
      <c r="E22" s="4" t="str">
        <f t="shared" si="3"/>
        <v/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93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93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93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93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93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93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93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93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93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93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93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93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93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93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93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93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93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93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workbookViewId="0">
      <selection activeCell="S1" sqref="S1:T1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11</v>
      </c>
      <c r="B2" t="s">
        <v>72</v>
      </c>
      <c r="C2" t="s">
        <v>79</v>
      </c>
      <c r="D2" t="s">
        <v>29</v>
      </c>
      <c r="E2" t="s">
        <v>9</v>
      </c>
      <c r="F2" t="s">
        <v>28</v>
      </c>
    </row>
    <row r="3" spans="1:6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</row>
    <row r="5" spans="1:6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</row>
    <row r="6" spans="1:6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</row>
    <row r="7" spans="1:6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</row>
    <row r="8" spans="1:6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201001</v>
      </c>
      <c r="B9" t="s">
        <v>74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F5"/>
  <sheetViews>
    <sheetView zoomScale="145" zoomScaleNormal="145" workbookViewId="0">
      <selection activeCell="G2" sqref="G2"/>
    </sheetView>
  </sheetViews>
  <sheetFormatPr defaultRowHeight="16.5"/>
  <cols>
    <col min="2" max="2" width="13.125" bestFit="1" customWidth="1"/>
    <col min="4" max="5" width="14" customWidth="1"/>
    <col min="6" max="6" width="14.125" bestFit="1" customWidth="1"/>
  </cols>
  <sheetData>
    <row r="2" spans="1:6">
      <c r="A2" t="s">
        <v>11</v>
      </c>
      <c r="B2" t="s">
        <v>77</v>
      </c>
      <c r="C2" t="s">
        <v>79</v>
      </c>
      <c r="D2" t="s">
        <v>83</v>
      </c>
      <c r="E2" t="s">
        <v>103</v>
      </c>
      <c r="F2" t="s">
        <v>84</v>
      </c>
    </row>
    <row r="3" spans="1:6">
      <c r="A3">
        <v>401001</v>
      </c>
      <c r="B3" t="s">
        <v>8</v>
      </c>
      <c r="C3">
        <v>940001</v>
      </c>
      <c r="D3">
        <v>5000</v>
      </c>
      <c r="E3">
        <v>5000</v>
      </c>
      <c r="F3">
        <v>5</v>
      </c>
    </row>
    <row r="4" spans="1:6">
      <c r="A4">
        <v>401002</v>
      </c>
      <c r="B4" t="s">
        <v>78</v>
      </c>
      <c r="C4">
        <v>940002</v>
      </c>
      <c r="D4">
        <v>10000</v>
      </c>
      <c r="E4">
        <v>5000</v>
      </c>
      <c r="F4">
        <v>1</v>
      </c>
    </row>
    <row r="5" spans="1:6">
      <c r="A5">
        <v>401003</v>
      </c>
      <c r="B5" t="s">
        <v>29</v>
      </c>
      <c r="C5">
        <v>940003</v>
      </c>
      <c r="D5">
        <v>2500</v>
      </c>
      <c r="E5">
        <v>5000</v>
      </c>
      <c r="F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E4" sqref="E4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101</v>
      </c>
      <c r="C2" t="s">
        <v>79</v>
      </c>
      <c r="D2" t="s">
        <v>100</v>
      </c>
      <c r="E2" t="s">
        <v>91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79</v>
      </c>
      <c r="C2" t="s">
        <v>32</v>
      </c>
      <c r="D2" t="s">
        <v>66</v>
      </c>
      <c r="E2" t="s">
        <v>67</v>
      </c>
      <c r="F2" t="s">
        <v>70</v>
      </c>
      <c r="G2" t="s">
        <v>69</v>
      </c>
    </row>
    <row r="3" spans="1:7">
      <c r="A3">
        <v>610001</v>
      </c>
      <c r="B3">
        <v>910007</v>
      </c>
      <c r="C3" t="s">
        <v>37</v>
      </c>
      <c r="D3">
        <v>399</v>
      </c>
      <c r="E3">
        <v>4900</v>
      </c>
      <c r="F3" t="s">
        <v>68</v>
      </c>
      <c r="G3">
        <v>0</v>
      </c>
    </row>
    <row r="4" spans="1:7">
      <c r="A4">
        <v>610002</v>
      </c>
      <c r="B4">
        <v>920001</v>
      </c>
      <c r="C4" t="s">
        <v>68</v>
      </c>
      <c r="D4">
        <v>0</v>
      </c>
      <c r="E4">
        <v>0</v>
      </c>
      <c r="F4" t="s">
        <v>33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H3"/>
  <sheetViews>
    <sheetView workbookViewId="0">
      <selection activeCell="H2" sqref="H2"/>
    </sheetView>
  </sheetViews>
  <sheetFormatPr defaultRowHeight="16.5"/>
  <cols>
    <col min="2" max="2" width="12.875" bestFit="1" customWidth="1"/>
    <col min="3" max="3" width="12.875" customWidth="1"/>
  </cols>
  <sheetData>
    <row r="2" spans="1:8">
      <c r="A2" t="s">
        <v>11</v>
      </c>
      <c r="B2" t="s">
        <v>86</v>
      </c>
      <c r="C2" t="s">
        <v>102</v>
      </c>
      <c r="D2" t="s">
        <v>33</v>
      </c>
      <c r="E2" t="s">
        <v>87</v>
      </c>
      <c r="F2" t="s">
        <v>88</v>
      </c>
      <c r="G2" t="s">
        <v>29</v>
      </c>
      <c r="H2" t="s">
        <v>104</v>
      </c>
    </row>
    <row r="3" spans="1:8">
      <c r="A3">
        <v>710001</v>
      </c>
      <c r="B3">
        <v>4</v>
      </c>
      <c r="C3">
        <v>5</v>
      </c>
      <c r="D3">
        <v>1000</v>
      </c>
      <c r="E3">
        <v>50</v>
      </c>
      <c r="F3">
        <v>2</v>
      </c>
      <c r="G3">
        <v>100</v>
      </c>
      <c r="H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C30" sqref="C3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35</v>
      </c>
      <c r="C2" t="s">
        <v>36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30</v>
      </c>
      <c r="C9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Monster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2022-06-16T12:35:33Z</dcterms:modified>
</cp:coreProperties>
</file>