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49C889B3-5138-4D4A-A491-B0C101DFBA48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Item" sheetId="4" r:id="rId7"/>
    <sheet name="Shop" sheetId="3" r:id="rId8"/>
    <sheet name="StartStatus" sheetId="13" r:id="rId9"/>
    <sheet name="String" sheetId="6" r:id="rId10"/>
    <sheet name="Path" sheetId="7" r:id="rId11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2" l="1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<sst xmlns="http://schemas.openxmlformats.org/spreadsheetml/2006/main" count="189" uniqueCount="103">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</sst>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8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74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86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66</v>
      </c>
      <c r="C3" t="s">
        <v>26</v>
      </c>
    </row>
    <row r="4" spans="1:3">
      <c r="A4">
        <v>910002</v>
      </c>
      <c r="B4" t="s">
        <v>66</v>
      </c>
      <c r="C4" t="s">
        <v>25</v>
      </c>
    </row>
    <row r="5" spans="1:3">
      <c r="A5">
        <v>910003</v>
      </c>
      <c r="B5" t="s">
        <v>66</v>
      </c>
      <c r="C5" t="s">
        <v>24</v>
      </c>
    </row>
    <row r="6" spans="1:3">
      <c r="A6">
        <v>910004</v>
      </c>
      <c r="B6" t="s">
        <v>66</v>
      </c>
      <c r="C6" t="s">
        <v>23</v>
      </c>
    </row>
    <row r="7" spans="1:3">
      <c r="A7">
        <v>910005</v>
      </c>
      <c r="B7" t="s">
        <v>66</v>
      </c>
      <c r="C7" t="s">
        <v>22</v>
      </c>
    </row>
    <row r="8" spans="1:3">
      <c r="A8">
        <v>910006</v>
      </c>
      <c r="B8" t="s">
        <v>66</v>
      </c>
      <c r="C8" t="s">
        <v>21</v>
      </c>
    </row>
    <row r="9" spans="1:3">
      <c r="A9">
        <v>920001</v>
      </c>
      <c r="B9" t="s">
        <v>66</v>
      </c>
      <c r="C9" t="s">
        <v>34</v>
      </c>
    </row>
    <row r="10" spans="1:3">
      <c r="A10">
        <v>930001</v>
      </c>
      <c r="B10" t="s">
        <v>66</v>
      </c>
      <c r="C10" t="s">
        <v>72</v>
      </c>
    </row>
    <row r="11" spans="1:3">
      <c r="A11">
        <v>930002</v>
      </c>
      <c r="B11" t="s">
        <v>66</v>
      </c>
      <c r="C11" t="s">
        <v>76</v>
      </c>
    </row>
    <row r="12" spans="1:3">
      <c r="A12">
        <v>930003</v>
      </c>
      <c r="B12" t="s">
        <v>66</v>
      </c>
      <c r="C12" t="s">
        <v>77</v>
      </c>
    </row>
    <row r="13" spans="1:3">
      <c r="A13">
        <v>940001</v>
      </c>
      <c r="B13" t="s">
        <v>66</v>
      </c>
      <c r="C13" t="s">
        <v>81</v>
      </c>
    </row>
    <row r="14" spans="1:3">
      <c r="A14">
        <v>940002</v>
      </c>
      <c r="B14" t="s">
        <v>66</v>
      </c>
      <c r="C14" t="s">
        <v>82</v>
      </c>
    </row>
    <row r="15" spans="1:3">
      <c r="A15">
        <v>940003</v>
      </c>
      <c r="B15" t="s">
        <v>66</v>
      </c>
      <c r="C15" t="s">
        <v>83</v>
      </c>
    </row>
    <row r="16" spans="1:3">
      <c r="A16">
        <v>950001</v>
      </c>
      <c r="B16" t="s">
        <v>66</v>
      </c>
      <c r="C16" t="s">
        <v>91</v>
      </c>
    </row>
    <row r="17" spans="1:3">
      <c r="A17">
        <v>950002</v>
      </c>
      <c r="B17" t="s">
        <v>66</v>
      </c>
      <c r="C17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47</v>
      </c>
      <c r="C3" s="2" t="s">
        <v>40</v>
      </c>
      <c r="D3" s="2" t="s">
        <v>15</v>
      </c>
      <c r="E3" s="2" t="s">
        <v>13</v>
      </c>
      <c r="F3" s="2" t="s">
        <v>12</v>
      </c>
      <c r="G3" s="2" t="s">
        <v>41</v>
      </c>
    </row>
    <row r="4" spans="2:7">
      <c r="B4" s="3" t="s">
        <v>44</v>
      </c>
      <c r="C4" s="3" t="s">
        <v>51</v>
      </c>
      <c r="D4" s="3" t="s">
        <v>44</v>
      </c>
      <c r="E4" s="3" t="s">
        <v>42</v>
      </c>
      <c r="F4" s="3" t="s">
        <v>31</v>
      </c>
      <c r="G4" s="3" t="s">
        <v>39</v>
      </c>
    </row>
    <row r="5" spans="2:7">
      <c r="B5" s="3" t="s">
        <v>46</v>
      </c>
      <c r="D5" s="3" t="s">
        <v>46</v>
      </c>
      <c r="E5" s="3" t="s">
        <v>43</v>
      </c>
      <c r="F5" s="3" t="s">
        <v>50</v>
      </c>
      <c r="G5" s="3" t="s">
        <v>52</v>
      </c>
    </row>
    <row r="6" spans="2:7">
      <c r="B6" s="3" t="s">
        <v>49</v>
      </c>
      <c r="D6" s="3" t="s">
        <v>49</v>
      </c>
      <c r="E6" s="3" t="s">
        <v>45</v>
      </c>
    </row>
    <row r="7" spans="2:7">
      <c r="D7" s="3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O12" sqref="O12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95</v>
      </c>
      <c r="C1" s="3" t="s">
        <v>63</v>
      </c>
      <c r="E1" s="4"/>
      <c r="O1" s="3" t="s">
        <v>61</v>
      </c>
      <c r="Q1" s="8">
        <v>1</v>
      </c>
      <c r="S1" s="3" t="s">
        <v>57</v>
      </c>
      <c r="U1" s="9">
        <v>2</v>
      </c>
      <c r="W1" s="3" t="s">
        <v>58</v>
      </c>
      <c r="Y1" s="10">
        <v>3</v>
      </c>
      <c r="AA1" s="3" t="s">
        <v>59</v>
      </c>
      <c r="AC1" s="15">
        <v>4</v>
      </c>
    </row>
    <row r="2" spans="1:35">
      <c r="B2" s="12">
        <f ca="1">NOW()</f>
        <v>44726.780343981482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53</v>
      </c>
      <c r="C3" s="3" t="s">
        <v>61</v>
      </c>
      <c r="D3" s="3" t="s">
        <v>58</v>
      </c>
      <c r="E3" s="3" t="s">
        <v>59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54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60</v>
      </c>
      <c r="C5" s="3" t="str">
        <f t="shared" si="0"/>
        <v>6/15</v>
      </c>
      <c r="D5" s="13" t="str">
        <f t="shared" ref="D5:D40" si="2">_xlfn.IFNA(_xlfn.CONCAT($F$2,"/",MATCH($Y$1,$F5:$AI5)),$E5)</f>
        <v>6/16</v>
      </c>
      <c r="E5" s="4" t="str">
        <f t="shared" si="1"/>
        <v>6/16</v>
      </c>
      <c r="F5" s="13"/>
      <c r="G5" s="13"/>
      <c r="H5" s="13"/>
      <c r="I5" s="13"/>
      <c r="J5" s="13"/>
      <c r="K5" s="13"/>
      <c r="L5" s="13"/>
      <c r="M5" s="13"/>
      <c r="T5" s="3">
        <v>1</v>
      </c>
      <c r="U5" s="3">
        <v>3</v>
      </c>
    </row>
    <row r="6" spans="1:35">
      <c r="B6" s="13" t="s">
        <v>64</v>
      </c>
      <c r="C6" s="13" t="str">
        <f t="shared" si="0"/>
        <v>6/14</v>
      </c>
      <c r="D6" s="13" t="str">
        <f t="shared" si="2"/>
        <v>6/15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3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65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93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100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</row>
    <row r="10" spans="1:35">
      <c r="B10" s="3" t="s">
        <v>55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X10" s="3">
        <v>3</v>
      </c>
    </row>
    <row r="11" spans="1:35">
      <c r="B11" s="3" t="s">
        <v>56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62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96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97</v>
      </c>
      <c r="C14" s="3" t="str">
        <f t="shared" si="0"/>
        <v/>
      </c>
      <c r="D14" s="14" t="str">
        <f t="shared" si="2"/>
        <v/>
      </c>
      <c r="E14" s="4" t="str">
        <f t="shared" si="3"/>
        <v/>
      </c>
    </row>
    <row r="15" spans="1:35">
      <c r="B15" s="13" t="s">
        <v>98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99</v>
      </c>
      <c r="C16" s="3" t="str">
        <f t="shared" si="0"/>
        <v/>
      </c>
      <c r="D16" s="14" t="str">
        <f t="shared" si="2"/>
        <v/>
      </c>
      <c r="E16" s="4" t="str">
        <f t="shared" si="3"/>
        <v/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94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94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94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94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94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94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94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94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94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94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94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94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94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94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94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94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94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94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94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94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94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94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94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94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C3" sqref="C3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38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73</v>
      </c>
      <c r="C2" t="s">
        <v>80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75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E5"/>
  <sheetViews>
    <sheetView zoomScale="145" zoomScaleNormal="145" workbookViewId="0">
      <selection activeCell="E4" sqref="E4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5">
      <c r="A2" t="s">
        <v>11</v>
      </c>
      <c r="B2" t="s">
        <v>78</v>
      </c>
      <c r="C2" t="s">
        <v>80</v>
      </c>
      <c r="D2" t="s">
        <v>84</v>
      </c>
      <c r="E2" t="s">
        <v>85</v>
      </c>
    </row>
    <row r="3" spans="1:5">
      <c r="A3">
        <v>401001</v>
      </c>
      <c r="B3" t="s">
        <v>8</v>
      </c>
      <c r="C3">
        <v>940001</v>
      </c>
      <c r="D3">
        <v>5000</v>
      </c>
      <c r="E3">
        <v>5</v>
      </c>
    </row>
    <row r="4" spans="1:5">
      <c r="A4">
        <v>401002</v>
      </c>
      <c r="B4" t="s">
        <v>79</v>
      </c>
      <c r="C4">
        <v>940002</v>
      </c>
      <c r="D4">
        <v>10000</v>
      </c>
      <c r="E4">
        <v>1</v>
      </c>
    </row>
    <row r="5" spans="1:5">
      <c r="A5">
        <v>401003</v>
      </c>
      <c r="B5" t="s">
        <v>29</v>
      </c>
      <c r="C5">
        <v>940003</v>
      </c>
      <c r="D5">
        <v>2500</v>
      </c>
      <c r="E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102</v>
      </c>
      <c r="C2" t="s">
        <v>80</v>
      </c>
      <c r="D2" t="s">
        <v>101</v>
      </c>
      <c r="E2" t="s">
        <v>92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80</v>
      </c>
      <c r="C2" t="s">
        <v>32</v>
      </c>
      <c r="D2" t="s">
        <v>67</v>
      </c>
      <c r="E2" t="s">
        <v>68</v>
      </c>
      <c r="F2" t="s">
        <v>71</v>
      </c>
      <c r="G2" t="s">
        <v>70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69</v>
      </c>
      <c r="G3">
        <v>0</v>
      </c>
    </row>
    <row r="4" spans="1:7">
      <c r="A4">
        <v>610002</v>
      </c>
      <c r="B4">
        <v>920001</v>
      </c>
      <c r="C4" t="s">
        <v>69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F3"/>
  <sheetViews>
    <sheetView workbookViewId="0">
      <selection activeCell="C2" sqref="C2"/>
    </sheetView>
  </sheetViews>
  <sheetFormatPr defaultRowHeight="16.5"/>
  <cols>
    <col min="2" max="2" width="12.875" bestFit="1" customWidth="1"/>
  </cols>
  <sheetData>
    <row r="2" spans="1:6">
      <c r="A2" t="s">
        <v>11</v>
      </c>
      <c r="B2" t="s">
        <v>87</v>
      </c>
      <c r="C2" t="s">
        <v>33</v>
      </c>
      <c r="D2" t="s">
        <v>88</v>
      </c>
      <c r="E2" t="s">
        <v>89</v>
      </c>
      <c r="F2" t="s">
        <v>29</v>
      </c>
    </row>
    <row r="3" spans="1:6">
      <c r="A3">
        <v>710001</v>
      </c>
      <c r="B3">
        <v>4</v>
      </c>
      <c r="C3">
        <v>1000</v>
      </c>
      <c r="D3">
        <v>50</v>
      </c>
      <c r="E3">
        <v>2</v>
      </c>
      <c r="F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_Doc Rule</vt:lpstr>
      <vt:lpstr>_Feature List</vt:lpstr>
      <vt:lpstr>_Schedule</vt:lpstr>
      <vt:lpstr>Status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2022-06-14T09:43:43Z</dcterms:modified>
</cp:coreProperties>
</file>