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766A41FA-1A1A-45BF-B727-F2AB3572556D}" xr6:coauthVersionLast="47" xr6:coauthVersionMax="47" xr10:uidLastSave="{00000000-0000-0000-0000-000000000000}"/>
  <bookViews>
    <workbookView xWindow="-120" yWindow="-120" windowWidth="38640" windowHeight="15720" firstSheet="2" activeTab="5" xr2:uid="{8C878F7F-2353-4352-ABA1-4DA3E9BF44E3}"/>
  </bookViews>
  <sheets>
    <sheet name="_Doc Rule" sheetId="1" r:id="rId1"/>
    <sheet name="_Feature List" sheetId="11" r:id="rId2"/>
    <sheet name="_Schedule" sheetId="12" r:id="rId3"/>
    <sheet name="Status" sheetId="9" r:id="rId4"/>
    <sheet name="Monster" sheetId="8" r:id="rId5"/>
    <sheet name="Upgrade" sheetId="5" r:id="rId6"/>
    <sheet name="Weapon" sheetId="4" r:id="rId7"/>
    <sheet name="Shop" sheetId="3" r:id="rId8"/>
    <sheet name="String" sheetId="6" r:id="rId9"/>
    <sheet name="Path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2" l="1"/>
  <c r="D5" i="12"/>
  <c r="E5" i="12"/>
  <c r="E6" i="12"/>
  <c r="C6" i="12" s="1"/>
  <c r="C7" i="12"/>
  <c r="D7" i="12"/>
  <c r="E7" i="12"/>
  <c r="C8" i="12"/>
  <c r="D8" i="12"/>
  <c r="E8" i="12"/>
  <c r="D9" i="12"/>
  <c r="E9" i="12"/>
  <c r="C9" i="12" s="1"/>
  <c r="D10" i="12"/>
  <c r="E10" i="12"/>
  <c r="C10" i="12" s="1"/>
  <c r="D11" i="12"/>
  <c r="E11" i="12"/>
  <c r="C11" i="12" s="1"/>
  <c r="C12" i="12"/>
  <c r="D12" i="12"/>
  <c r="E12" i="12"/>
  <c r="D13" i="12"/>
  <c r="E13" i="12"/>
  <c r="C13" i="12" s="1"/>
  <c r="E14" i="12"/>
  <c r="C14" i="12" s="1"/>
  <c r="E15" i="12"/>
  <c r="C15" i="12" s="1"/>
  <c r="C16" i="12"/>
  <c r="D16" i="12"/>
  <c r="E16" i="12"/>
  <c r="D17" i="12"/>
  <c r="E17" i="12"/>
  <c r="C17" i="12" s="1"/>
  <c r="E18" i="12"/>
  <c r="C18" i="12" s="1"/>
  <c r="E19" i="12"/>
  <c r="C19" i="12" s="1"/>
  <c r="C20" i="12"/>
  <c r="D20" i="12"/>
  <c r="E20" i="12"/>
  <c r="E4" i="12"/>
  <c r="D4" i="12"/>
  <c r="C4" i="12"/>
  <c r="B2" i="12"/>
  <c r="E21" i="12"/>
  <c r="C21" i="12" s="1"/>
  <c r="E22" i="12"/>
  <c r="C22" i="12" s="1"/>
  <c r="C23" i="12"/>
  <c r="D23" i="12"/>
  <c r="E23" i="12"/>
  <c r="E24" i="12"/>
  <c r="C24" i="12" s="1"/>
  <c r="E25" i="12"/>
  <c r="C25" i="12" s="1"/>
  <c r="E26" i="12"/>
  <c r="C26" i="12" s="1"/>
  <c r="C27" i="12"/>
  <c r="D27" i="12"/>
  <c r="E27" i="12"/>
  <c r="E28" i="12"/>
  <c r="C28" i="12" s="1"/>
  <c r="E29" i="12"/>
  <c r="C29" i="12" s="1"/>
  <c r="E30" i="12"/>
  <c r="C30" i="12" s="1"/>
  <c r="C31" i="12"/>
  <c r="D31" i="12"/>
  <c r="E31" i="12"/>
  <c r="E32" i="12"/>
  <c r="C32" i="12" s="1"/>
  <c r="E33" i="12"/>
  <c r="C33" i="12" s="1"/>
  <c r="E34" i="12"/>
  <c r="C34" i="12" s="1"/>
  <c r="C35" i="12"/>
  <c r="D35" i="12"/>
  <c r="E35" i="12"/>
  <c r="E36" i="12"/>
  <c r="C36" i="12" s="1"/>
  <c r="E37" i="12"/>
  <c r="C37" i="12" s="1"/>
  <c r="E38" i="12"/>
  <c r="C38" i="12" s="1"/>
  <c r="E39" i="12"/>
  <c r="C39" i="12" s="1"/>
  <c r="E40" i="12"/>
  <c r="C40" i="12" s="1"/>
  <c r="D19" i="12" l="1"/>
  <c r="D15" i="12"/>
  <c r="D18" i="12"/>
  <c r="D14" i="12"/>
  <c r="D6" i="12"/>
  <c r="D39" i="12"/>
  <c r="D38" i="12"/>
  <c r="D34" i="12"/>
  <c r="D30" i="12"/>
  <c r="D26" i="12"/>
  <c r="D22" i="12"/>
  <c r="D37" i="12"/>
  <c r="D33" i="12"/>
  <c r="D29" i="12"/>
  <c r="D25" i="12"/>
  <c r="D21" i="12"/>
  <c r="D40" i="12"/>
  <c r="D36" i="12"/>
  <c r="D32" i="12"/>
  <c r="D28" i="12"/>
  <c r="D24" i="12"/>
</calcChain>
</file>

<file path=xl/sharedStrings.xml><?xml version="1.0" encoding="utf-8"?>
<sst xmlns="http://schemas.openxmlformats.org/spreadsheetml/2006/main" count="140" uniqueCount="91">
  <si>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</si>
  <si>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</si>
  <si>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</si>
  <si>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</si>
  <si>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</si>
  <si>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</si>
  <si>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</si>
  <si>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</si>
  <si>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</si>
  <si>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</si>
  <si>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</si>
  <si>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</si>
  <si>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Cost</t>
    <phoneticPr fontId="1" type="noConversion"/>
  </si>
  <si>
    <t>UpgradeValue</t>
    <phoneticPr fontId="1" type="noConversion"/>
  </si>
  <si>
    <t>CurValue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</si>
  <si>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</si>
  <si>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</si>
  <si>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</si>
  <si>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</si>
  <si>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</si>
  <si>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</si>
  <si>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</si>
  <si>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</si>
  <si>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</si>
  <si>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</si>
  <si>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</si>
  <si>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</si>
  <si>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</si>
  <si>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</si>
  <si>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</si>
  <si>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</si>
  <si>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</si>
  <si>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</si>
  <si>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</si>
  <si>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</si>
  <si>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</si>
  <si>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</si>
  <si>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</si>
  <si>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</si>
  <si>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</si>
  <si>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</si>
  <si>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</si>
  <si>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</si>
  <si>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</si>
  <si>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</si>
  <si>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</si>
  <si>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</si>
  <si>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</si>
  <si>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</si>
  <si>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</si>
  <si>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</si>
  <si>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</si>
  <si>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</si>
  <si>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</si>
  <si>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</si>
  <si>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</si>
  <si>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</si>
  <si>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</si>
  <si>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</si>
  <si>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열 너비 3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</si>
  <si>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</si>
  <si>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</si>
  <si>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</si>
  <si>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</si>
  <si>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</si>
  <si>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테이블 연동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</si>
  <si>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</si>
  <si>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</si>
  <si>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</si>
  <si>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시작일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</si>
  <si>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</si>
  <si>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</si>
  <si>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</si>
  <si>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</si>
  <si>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</si>
  <si>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</si>
  <si>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</si>
  <si>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</si>
  <si>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</si>
  <si>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</si>
  <si>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</si>
  <si>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__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</si>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</sst>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C33" sqref="C33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35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40</v>
      </c>
    </row>
    <row r="5" spans="1:3">
      <c r="A5">
        <v>2</v>
      </c>
      <c r="B5" t="s">
        <v>7</v>
      </c>
      <c r="C5" t="s">
        <v>36</v>
      </c>
    </row>
    <row r="6" spans="1:3">
      <c r="A6">
        <v>3</v>
      </c>
      <c r="B6" t="s">
        <v>80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81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5"/>
  <sheetViews>
    <sheetView topLeftCell="A10" zoomScale="190" zoomScaleNormal="190" workbookViewId="0">
      <selection activeCell="A13" sqref="A13:A15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30</v>
      </c>
      <c r="C2" t="s">
        <v>3</v>
      </c>
    </row>
    <row r="3" spans="1:3">
      <c r="A3">
        <v>910001</v>
      </c>
      <c r="B3" t="s">
        <v>72</v>
      </c>
      <c r="C3" t="s">
        <v>29</v>
      </c>
    </row>
    <row r="4" spans="1:3">
      <c r="A4">
        <v>910002</v>
      </c>
      <c r="B4" t="s">
        <v>72</v>
      </c>
      <c r="C4" t="s">
        <v>28</v>
      </c>
    </row>
    <row r="5" spans="1:3">
      <c r="A5">
        <v>910003</v>
      </c>
      <c r="B5" t="s">
        <v>72</v>
      </c>
      <c r="C5" t="s">
        <v>27</v>
      </c>
    </row>
    <row r="6" spans="1:3">
      <c r="A6">
        <v>910004</v>
      </c>
      <c r="B6" t="s">
        <v>72</v>
      </c>
      <c r="C6" t="s">
        <v>26</v>
      </c>
    </row>
    <row r="7" spans="1:3">
      <c r="A7">
        <v>910005</v>
      </c>
      <c r="B7" t="s">
        <v>72</v>
      </c>
      <c r="C7" t="s">
        <v>25</v>
      </c>
    </row>
    <row r="8" spans="1:3">
      <c r="A8">
        <v>910006</v>
      </c>
      <c r="B8" t="s">
        <v>72</v>
      </c>
      <c r="C8" t="s">
        <v>24</v>
      </c>
    </row>
    <row r="9" spans="1:3">
      <c r="A9">
        <v>920001</v>
      </c>
      <c r="B9" t="s">
        <v>72</v>
      </c>
      <c r="C9" t="s">
        <v>37</v>
      </c>
    </row>
    <row r="10" spans="1:3">
      <c r="A10">
        <v>930001</v>
      </c>
      <c r="B10" t="s">
        <v>72</v>
      </c>
      <c r="C10" t="s">
        <v>78</v>
      </c>
    </row>
    <row r="11" spans="1:3">
      <c r="A11">
        <v>930002</v>
      </c>
      <c r="B11" t="s">
        <v>72</v>
      </c>
      <c r="C11" t="s">
        <v>83</v>
      </c>
    </row>
    <row r="12" spans="1:3">
      <c r="A12">
        <v>930003</v>
      </c>
      <c r="B12" t="s">
        <v>72</v>
      </c>
      <c r="C12" t="s">
        <v>84</v>
      </c>
    </row>
    <row r="13" spans="1:3">
      <c r="A13">
        <v>940001</v>
      </c>
      <c r="B13" t="s">
        <v>72</v>
      </c>
      <c r="C13" t="s">
        <v>88</v>
      </c>
    </row>
    <row r="14" spans="1:3">
      <c r="A14">
        <v>940002</v>
      </c>
      <c r="B14" t="s">
        <v>72</v>
      </c>
      <c r="C14" t="s">
        <v>89</v>
      </c>
    </row>
    <row r="15" spans="1:3">
      <c r="A15">
        <v>940003</v>
      </c>
      <c r="B15" t="s">
        <v>72</v>
      </c>
      <c r="C15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50</v>
      </c>
      <c r="C3" s="2" t="s">
        <v>43</v>
      </c>
      <c r="D3" s="2" t="s">
        <v>18</v>
      </c>
      <c r="E3" s="2" t="s">
        <v>16</v>
      </c>
      <c r="F3" s="2" t="s">
        <v>15</v>
      </c>
      <c r="G3" s="2" t="s">
        <v>44</v>
      </c>
    </row>
    <row r="4" spans="2:7">
      <c r="B4" s="3" t="s">
        <v>47</v>
      </c>
      <c r="C4" s="3" t="s">
        <v>54</v>
      </c>
      <c r="D4" s="3" t="s">
        <v>47</v>
      </c>
      <c r="E4" s="3" t="s">
        <v>45</v>
      </c>
      <c r="F4" s="3" t="s">
        <v>34</v>
      </c>
      <c r="G4" s="3" t="s">
        <v>42</v>
      </c>
    </row>
    <row r="5" spans="2:7">
      <c r="B5" s="3" t="s">
        <v>49</v>
      </c>
      <c r="D5" s="3" t="s">
        <v>49</v>
      </c>
      <c r="E5" s="3" t="s">
        <v>46</v>
      </c>
      <c r="F5" s="3" t="s">
        <v>53</v>
      </c>
      <c r="G5" s="3" t="s">
        <v>55</v>
      </c>
    </row>
    <row r="6" spans="2:7">
      <c r="B6" s="3" t="s">
        <v>52</v>
      </c>
      <c r="D6" s="3" t="s">
        <v>52</v>
      </c>
      <c r="E6" s="3" t="s">
        <v>48</v>
      </c>
    </row>
    <row r="7" spans="2:7">
      <c r="D7" s="3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workbookViewId="0">
      <selection activeCell="Q7" sqref="Q7"/>
    </sheetView>
  </sheetViews>
  <sheetFormatPr defaultRowHeight="16.5"/>
  <cols>
    <col min="2" max="2" width="16.625" style="3" bestFit="1" customWidth="1"/>
    <col min="3" max="5" width="13.125" style="3" customWidth="1"/>
    <col min="6" max="35" width="3.625" style="3" customWidth="1"/>
  </cols>
  <sheetData>
    <row r="1" spans="1:35">
      <c r="B1" s="3" t="s">
        <v>59</v>
      </c>
      <c r="C1" s="3" t="s">
        <v>68</v>
      </c>
      <c r="D1" s="3" t="s">
        <v>69</v>
      </c>
      <c r="E1" s="4">
        <v>44721</v>
      </c>
      <c r="O1" s="3" t="s">
        <v>61</v>
      </c>
      <c r="Q1" s="8">
        <v>1</v>
      </c>
      <c r="S1" s="3" t="s">
        <v>62</v>
      </c>
      <c r="U1" s="9">
        <v>2</v>
      </c>
      <c r="W1" s="3" t="s">
        <v>63</v>
      </c>
      <c r="Y1" s="10">
        <v>3</v>
      </c>
    </row>
    <row r="2" spans="1:35">
      <c r="B2" s="12">
        <f ca="1">NOW()</f>
        <v>44724.77381446759</v>
      </c>
      <c r="F2" s="13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ht="16.5" customHeight="1">
      <c r="B3" s="3" t="s">
        <v>56</v>
      </c>
      <c r="C3" s="3" t="s">
        <v>66</v>
      </c>
      <c r="D3" s="3" t="s">
        <v>62</v>
      </c>
      <c r="E3" s="3" t="s">
        <v>63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57</v>
      </c>
      <c r="C4" s="3" t="str">
        <f>_xlfn.IFNA(_xlfn.CONCAT($F$2,"/",MATCH(1,$F4:$AI4)),$E4)</f>
        <v>6/9</v>
      </c>
      <c r="D4" s="3" t="str">
        <f>_xlfn.IFNA(_xlfn.CONCAT($F$2,"/",MATCH(2,$F4:$AI4)),$E4)</f>
        <v>6/9</v>
      </c>
      <c r="E4" s="4" t="str">
        <f>_xlfn.IFNA(_xlfn.CONCAT($F$2,"/",MATCH(3,$F4:$AI4)),"")</f>
        <v>6/10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2</v>
      </c>
    </row>
    <row r="5" spans="1:35">
      <c r="B5" s="3" t="s">
        <v>58</v>
      </c>
      <c r="C5" s="3" t="str">
        <f t="shared" ref="C5:C20" si="0">_xlfn.IFNA(_xlfn.CONCAT($F$2,"/",MATCH(1,$F5:$AI5)),$E5)</f>
        <v>6/11</v>
      </c>
      <c r="D5" s="3" t="str">
        <f t="shared" ref="D5:D20" si="1">_xlfn.IFNA(_xlfn.CONCAT($F$2,"/",MATCH(2,$F5:$AI5)),$E5)</f>
        <v>6/18</v>
      </c>
      <c r="E5" s="4" t="str">
        <f t="shared" ref="E5:E20" si="2">_xlfn.IFNA(_xlfn.CONCAT($F$2,"/",MATCH(3,$F5:$AI5)),"")</f>
        <v>6/18</v>
      </c>
      <c r="O5" s="3">
        <v>1</v>
      </c>
      <c r="P5" s="3">
        <v>1</v>
      </c>
      <c r="W5" s="3">
        <v>2</v>
      </c>
    </row>
    <row r="6" spans="1:35">
      <c r="B6" s="3" t="s">
        <v>67</v>
      </c>
      <c r="C6" s="3" t="str">
        <f t="shared" si="0"/>
        <v>6/10</v>
      </c>
      <c r="D6" s="3" t="str">
        <f t="shared" si="1"/>
        <v>6/10</v>
      </c>
      <c r="E6" s="4" t="str">
        <f t="shared" si="2"/>
        <v>6/10</v>
      </c>
      <c r="F6" s="4"/>
      <c r="G6" s="4"/>
      <c r="H6" s="4"/>
      <c r="I6" s="4"/>
      <c r="J6" s="4"/>
      <c r="K6" s="4"/>
      <c r="L6" s="4"/>
      <c r="M6" s="4"/>
      <c r="O6" s="3">
        <v>3</v>
      </c>
      <c r="P6" s="3">
        <v>2</v>
      </c>
    </row>
    <row r="7" spans="1:35">
      <c r="B7" s="3" t="s">
        <v>60</v>
      </c>
      <c r="C7" s="3" t="str">
        <f t="shared" si="0"/>
        <v>6/11</v>
      </c>
      <c r="D7" s="3" t="str">
        <f t="shared" si="1"/>
        <v>6/12</v>
      </c>
      <c r="E7" s="4" t="str">
        <f t="shared" si="2"/>
        <v>6/12</v>
      </c>
      <c r="F7" s="4"/>
      <c r="G7" s="4"/>
      <c r="H7" s="4"/>
      <c r="I7" s="4"/>
      <c r="J7" s="4"/>
      <c r="K7" s="4"/>
      <c r="L7" s="4"/>
      <c r="M7" s="4"/>
      <c r="O7" s="3">
        <v>1</v>
      </c>
      <c r="P7" s="3">
        <v>1</v>
      </c>
      <c r="Q7" s="3">
        <v>2</v>
      </c>
    </row>
    <row r="8" spans="1:35">
      <c r="B8" s="3" t="s">
        <v>65</v>
      </c>
      <c r="C8" s="3" t="str">
        <f t="shared" si="0"/>
        <v>6/14</v>
      </c>
      <c r="D8" s="3" t="str">
        <f t="shared" si="1"/>
        <v>6/14</v>
      </c>
      <c r="E8" s="4" t="str">
        <f t="shared" si="2"/>
        <v>6/14</v>
      </c>
      <c r="S8" s="3">
        <v>2</v>
      </c>
    </row>
    <row r="9" spans="1:35">
      <c r="B9" s="3" t="s">
        <v>64</v>
      </c>
      <c r="C9" s="3" t="str">
        <f t="shared" si="0"/>
        <v>6/15</v>
      </c>
      <c r="D9" s="3" t="str">
        <f t="shared" si="1"/>
        <v>6/15</v>
      </c>
      <c r="E9" s="4" t="str">
        <f t="shared" si="2"/>
        <v>6/15</v>
      </c>
      <c r="T9" s="3">
        <v>2</v>
      </c>
    </row>
    <row r="10" spans="1:35">
      <c r="B10" s="3" t="s">
        <v>71</v>
      </c>
      <c r="C10" s="3" t="str">
        <f t="shared" si="0"/>
        <v>6/13</v>
      </c>
      <c r="D10" s="3" t="str">
        <f t="shared" si="1"/>
        <v>6/13</v>
      </c>
      <c r="E10" s="4" t="str">
        <f t="shared" si="2"/>
        <v>6/13</v>
      </c>
      <c r="R10" s="3">
        <v>2</v>
      </c>
    </row>
    <row r="11" spans="1:35">
      <c r="B11" s="3" t="s">
        <v>70</v>
      </c>
      <c r="C11" s="3" t="str">
        <f t="shared" si="0"/>
        <v>6/14</v>
      </c>
      <c r="D11" s="3" t="str">
        <f t="shared" si="1"/>
        <v>6/14</v>
      </c>
      <c r="E11" s="4" t="str">
        <f t="shared" si="2"/>
        <v>6/14</v>
      </c>
      <c r="S11" s="3">
        <v>2</v>
      </c>
    </row>
    <row r="12" spans="1:35">
      <c r="C12" s="3" t="str">
        <f t="shared" si="0"/>
        <v/>
      </c>
      <c r="D12" s="3" t="str">
        <f t="shared" si="1"/>
        <v/>
      </c>
      <c r="E12" s="4" t="str">
        <f t="shared" si="2"/>
        <v/>
      </c>
    </row>
    <row r="13" spans="1:35">
      <c r="C13" s="3" t="str">
        <f t="shared" si="0"/>
        <v/>
      </c>
      <c r="D13" s="3" t="str">
        <f t="shared" si="1"/>
        <v/>
      </c>
      <c r="E13" s="4" t="str">
        <f t="shared" si="2"/>
        <v/>
      </c>
    </row>
    <row r="14" spans="1:35">
      <c r="C14" s="3" t="str">
        <f t="shared" si="0"/>
        <v/>
      </c>
      <c r="D14" s="3" t="str">
        <f t="shared" si="1"/>
        <v/>
      </c>
      <c r="E14" s="4" t="str">
        <f t="shared" si="2"/>
        <v/>
      </c>
    </row>
    <row r="15" spans="1:35">
      <c r="C15" s="3" t="str">
        <f t="shared" si="0"/>
        <v/>
      </c>
      <c r="D15" s="3" t="str">
        <f t="shared" si="1"/>
        <v/>
      </c>
      <c r="E15" s="4" t="str">
        <f t="shared" si="2"/>
        <v/>
      </c>
    </row>
    <row r="16" spans="1:35">
      <c r="C16" s="3" t="str">
        <f t="shared" si="0"/>
        <v/>
      </c>
      <c r="D16" s="3" t="str">
        <f t="shared" si="1"/>
        <v/>
      </c>
      <c r="E16" s="4" t="str">
        <f t="shared" si="2"/>
        <v/>
      </c>
    </row>
    <row r="17" spans="3:5">
      <c r="C17" s="3" t="str">
        <f t="shared" si="0"/>
        <v/>
      </c>
      <c r="D17" s="3" t="str">
        <f t="shared" si="1"/>
        <v/>
      </c>
      <c r="E17" s="4" t="str">
        <f t="shared" si="2"/>
        <v/>
      </c>
    </row>
    <row r="18" spans="3:5">
      <c r="C18" s="3" t="str">
        <f t="shared" si="0"/>
        <v/>
      </c>
      <c r="D18" s="3" t="str">
        <f t="shared" si="1"/>
        <v/>
      </c>
      <c r="E18" s="4" t="str">
        <f t="shared" si="2"/>
        <v/>
      </c>
    </row>
    <row r="19" spans="3:5">
      <c r="C19" s="3" t="str">
        <f t="shared" si="0"/>
        <v/>
      </c>
      <c r="D19" s="3" t="str">
        <f t="shared" si="1"/>
        <v/>
      </c>
      <c r="E19" s="4" t="str">
        <f t="shared" si="2"/>
        <v/>
      </c>
    </row>
    <row r="20" spans="3:5">
      <c r="C20" s="3" t="str">
        <f t="shared" si="0"/>
        <v/>
      </c>
      <c r="D20" s="3" t="str">
        <f t="shared" si="1"/>
        <v/>
      </c>
      <c r="E20" s="4" t="str">
        <f t="shared" si="2"/>
        <v/>
      </c>
    </row>
    <row r="21" spans="3:5">
      <c r="C21" s="3" t="str">
        <f t="shared" ref="C21:C40" si="3">_xlfn.IFNA(_xlfn.CONCAT($F$2,"-",MATCH(1,$F21:$AI21)),$E21)</f>
        <v/>
      </c>
      <c r="D21" s="3" t="str">
        <f t="shared" ref="D21:D40" si="4">_xlfn.IFNA(_xlfn.CONCAT($F$2,"-",MATCH(2,$F21:$AI21)),$E21)</f>
        <v/>
      </c>
      <c r="E21" s="4" t="str">
        <f t="shared" ref="E21:E40" si="5">_xlfn.IFNA(_xlfn.CONCAT($F$2,"-",MATCH(3,$F21:$AI21)),"")</f>
        <v/>
      </c>
    </row>
    <row r="22" spans="3:5">
      <c r="C22" s="3" t="str">
        <f t="shared" si="3"/>
        <v/>
      </c>
      <c r="D22" s="3" t="str">
        <f t="shared" si="4"/>
        <v/>
      </c>
      <c r="E22" s="4" t="str">
        <f t="shared" si="5"/>
        <v/>
      </c>
    </row>
    <row r="23" spans="3:5">
      <c r="C23" s="3" t="str">
        <f t="shared" si="3"/>
        <v/>
      </c>
      <c r="D23" s="3" t="str">
        <f t="shared" si="4"/>
        <v/>
      </c>
      <c r="E23" s="4" t="str">
        <f t="shared" si="5"/>
        <v/>
      </c>
    </row>
    <row r="24" spans="3:5">
      <c r="C24" s="3" t="str">
        <f t="shared" si="3"/>
        <v/>
      </c>
      <c r="D24" s="3" t="str">
        <f t="shared" si="4"/>
        <v/>
      </c>
      <c r="E24" s="4" t="str">
        <f t="shared" si="5"/>
        <v/>
      </c>
    </row>
    <row r="25" spans="3:5">
      <c r="C25" s="3" t="str">
        <f t="shared" si="3"/>
        <v/>
      </c>
      <c r="D25" s="3" t="str">
        <f t="shared" si="4"/>
        <v/>
      </c>
      <c r="E25" s="4" t="str">
        <f t="shared" si="5"/>
        <v/>
      </c>
    </row>
    <row r="26" spans="3:5">
      <c r="C26" s="3" t="str">
        <f t="shared" si="3"/>
        <v/>
      </c>
      <c r="D26" s="3" t="str">
        <f t="shared" si="4"/>
        <v/>
      </c>
      <c r="E26" s="4" t="str">
        <f t="shared" si="5"/>
        <v/>
      </c>
    </row>
    <row r="27" spans="3:5">
      <c r="C27" s="3" t="str">
        <f t="shared" si="3"/>
        <v/>
      </c>
      <c r="D27" s="3" t="str">
        <f t="shared" si="4"/>
        <v/>
      </c>
      <c r="E27" s="4" t="str">
        <f t="shared" si="5"/>
        <v/>
      </c>
    </row>
    <row r="28" spans="3:5">
      <c r="C28" s="3" t="str">
        <f t="shared" si="3"/>
        <v/>
      </c>
      <c r="D28" s="3" t="str">
        <f t="shared" si="4"/>
        <v/>
      </c>
      <c r="E28" s="4" t="str">
        <f t="shared" si="5"/>
        <v/>
      </c>
    </row>
    <row r="29" spans="3:5">
      <c r="C29" s="3" t="str">
        <f t="shared" si="3"/>
        <v/>
      </c>
      <c r="D29" s="3" t="str">
        <f t="shared" si="4"/>
        <v/>
      </c>
      <c r="E29" s="4" t="str">
        <f t="shared" si="5"/>
        <v/>
      </c>
    </row>
    <row r="30" spans="3:5">
      <c r="C30" s="3" t="str">
        <f t="shared" si="3"/>
        <v/>
      </c>
      <c r="D30" s="3" t="str">
        <f t="shared" si="4"/>
        <v/>
      </c>
      <c r="E30" s="4" t="str">
        <f t="shared" si="5"/>
        <v/>
      </c>
    </row>
    <row r="31" spans="3:5">
      <c r="C31" s="3" t="str">
        <f t="shared" si="3"/>
        <v/>
      </c>
      <c r="D31" s="3" t="str">
        <f t="shared" si="4"/>
        <v/>
      </c>
      <c r="E31" s="4" t="str">
        <f t="shared" si="5"/>
        <v/>
      </c>
    </row>
    <row r="32" spans="3:5">
      <c r="C32" s="3" t="str">
        <f t="shared" si="3"/>
        <v/>
      </c>
      <c r="D32" s="3" t="str">
        <f t="shared" si="4"/>
        <v/>
      </c>
      <c r="E32" s="4" t="str">
        <f t="shared" si="5"/>
        <v/>
      </c>
    </row>
    <row r="33" spans="3:5">
      <c r="C33" s="3" t="str">
        <f t="shared" si="3"/>
        <v/>
      </c>
      <c r="D33" s="3" t="str">
        <f t="shared" si="4"/>
        <v/>
      </c>
      <c r="E33" s="4" t="str">
        <f t="shared" si="5"/>
        <v/>
      </c>
    </row>
    <row r="34" spans="3:5">
      <c r="C34" s="3" t="str">
        <f t="shared" si="3"/>
        <v/>
      </c>
      <c r="D34" s="3" t="str">
        <f t="shared" si="4"/>
        <v/>
      </c>
      <c r="E34" s="4" t="str">
        <f t="shared" si="5"/>
        <v/>
      </c>
    </row>
    <row r="35" spans="3:5">
      <c r="C35" s="3" t="str">
        <f t="shared" si="3"/>
        <v/>
      </c>
      <c r="D35" s="3" t="str">
        <f t="shared" si="4"/>
        <v/>
      </c>
      <c r="E35" s="4" t="str">
        <f t="shared" si="5"/>
        <v/>
      </c>
    </row>
    <row r="36" spans="3:5">
      <c r="C36" s="3" t="str">
        <f t="shared" si="3"/>
        <v/>
      </c>
      <c r="D36" s="3" t="str">
        <f t="shared" si="4"/>
        <v/>
      </c>
      <c r="E36" s="4" t="str">
        <f t="shared" si="5"/>
        <v/>
      </c>
    </row>
    <row r="37" spans="3:5">
      <c r="C37" s="3" t="str">
        <f t="shared" si="3"/>
        <v/>
      </c>
      <c r="D37" s="3" t="str">
        <f t="shared" si="4"/>
        <v/>
      </c>
      <c r="E37" s="4" t="str">
        <f t="shared" si="5"/>
        <v/>
      </c>
    </row>
    <row r="38" spans="3:5">
      <c r="C38" s="3" t="str">
        <f t="shared" si="3"/>
        <v/>
      </c>
      <c r="D38" s="3" t="str">
        <f t="shared" si="4"/>
        <v/>
      </c>
      <c r="E38" s="4" t="str">
        <f t="shared" si="5"/>
        <v/>
      </c>
    </row>
    <row r="39" spans="3:5">
      <c r="C39" s="3" t="str">
        <f t="shared" si="3"/>
        <v/>
      </c>
      <c r="D39" s="3" t="str">
        <f t="shared" si="4"/>
        <v/>
      </c>
      <c r="E39" s="4" t="str">
        <f t="shared" si="5"/>
        <v/>
      </c>
    </row>
    <row r="40" spans="3:5">
      <c r="C40" s="3" t="str">
        <f t="shared" si="3"/>
        <v/>
      </c>
      <c r="D40" s="3" t="str">
        <f t="shared" si="4"/>
        <v/>
      </c>
      <c r="E40" s="4" t="str">
        <f t="shared" si="5"/>
        <v/>
      </c>
    </row>
  </sheetData>
  <mergeCells count="1">
    <mergeCell ref="F2:AI2"/>
  </mergeCells>
  <phoneticPr fontId="1" type="noConversion"/>
  <conditionalFormatting sqref="N4:AI4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H20" sqref="H20"/>
    </sheetView>
  </sheetViews>
  <sheetFormatPr defaultRowHeight="16.5"/>
  <cols>
    <col min="3" max="3" width="13.375" bestFit="1" customWidth="1"/>
  </cols>
  <sheetData>
    <row r="2" spans="1:3">
      <c r="A2" t="s">
        <v>11</v>
      </c>
      <c r="B2" t="s">
        <v>10</v>
      </c>
      <c r="C2" t="s">
        <v>41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C2" sqref="C2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79</v>
      </c>
      <c r="C2" t="s">
        <v>87</v>
      </c>
      <c r="D2" t="s">
        <v>32</v>
      </c>
      <c r="E2" t="s">
        <v>9</v>
      </c>
      <c r="F2" t="s">
        <v>31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82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F5"/>
  <sheetViews>
    <sheetView tabSelected="1" zoomScale="220" zoomScaleNormal="220" workbookViewId="0">
      <selection activeCell="F6" sqref="F6"/>
    </sheetView>
  </sheetViews>
  <sheetFormatPr defaultRowHeight="16.5"/>
  <cols>
    <col min="2" max="2" width="13.125" bestFit="1" customWidth="1"/>
    <col min="4" max="4" width="14" customWidth="1"/>
    <col min="5" max="5" width="14.125" bestFit="1" customWidth="1"/>
  </cols>
  <sheetData>
    <row r="2" spans="1:6">
      <c r="A2" t="s">
        <v>11</v>
      </c>
      <c r="B2" t="s">
        <v>85</v>
      </c>
      <c r="C2" t="s">
        <v>87</v>
      </c>
      <c r="D2" t="s">
        <v>14</v>
      </c>
      <c r="E2" t="s">
        <v>13</v>
      </c>
      <c r="F2" t="s">
        <v>12</v>
      </c>
    </row>
    <row r="3" spans="1:6">
      <c r="A3">
        <v>401001</v>
      </c>
      <c r="B3" t="s">
        <v>8</v>
      </c>
      <c r="C3">
        <v>940001</v>
      </c>
      <c r="D3">
        <v>10</v>
      </c>
      <c r="E3">
        <v>5</v>
      </c>
      <c r="F3">
        <v>100</v>
      </c>
    </row>
    <row r="4" spans="1:6">
      <c r="A4">
        <v>401002</v>
      </c>
      <c r="B4" t="s">
        <v>86</v>
      </c>
      <c r="C4">
        <v>940002</v>
      </c>
      <c r="D4">
        <v>5</v>
      </c>
      <c r="E4">
        <v>30</v>
      </c>
      <c r="F4">
        <v>600</v>
      </c>
    </row>
    <row r="5" spans="1:6">
      <c r="A5">
        <v>401003</v>
      </c>
      <c r="B5" t="s">
        <v>32</v>
      </c>
      <c r="C5">
        <v>940003</v>
      </c>
      <c r="D5">
        <v>10</v>
      </c>
      <c r="E5">
        <v>5</v>
      </c>
      <c r="F5">
        <v>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D8"/>
  <sheetViews>
    <sheetView workbookViewId="0">
      <selection activeCell="B2" sqref="B2"/>
    </sheetView>
  </sheetViews>
  <sheetFormatPr defaultRowHeight="16.5"/>
  <cols>
    <col min="2" max="2" width="25" bestFit="1" customWidth="1"/>
    <col min="3" max="3" width="12.375" bestFit="1" customWidth="1"/>
    <col min="4" max="4" width="14.125" bestFit="1" customWidth="1"/>
  </cols>
  <sheetData>
    <row r="2" spans="1:4">
      <c r="A2" t="s">
        <v>11</v>
      </c>
      <c r="B2" t="s">
        <v>87</v>
      </c>
      <c r="C2" t="s">
        <v>10</v>
      </c>
      <c r="D2" t="s">
        <v>9</v>
      </c>
    </row>
    <row r="3" spans="1:4">
      <c r="A3">
        <v>510001</v>
      </c>
      <c r="B3">
        <v>910001</v>
      </c>
      <c r="C3">
        <v>1</v>
      </c>
      <c r="D3">
        <v>5</v>
      </c>
    </row>
    <row r="4" spans="1:4">
      <c r="A4">
        <v>510002</v>
      </c>
      <c r="B4">
        <v>910002</v>
      </c>
      <c r="C4">
        <v>2</v>
      </c>
      <c r="D4">
        <v>10</v>
      </c>
    </row>
    <row r="5" spans="1:4">
      <c r="A5">
        <v>510003</v>
      </c>
      <c r="B5">
        <v>910003</v>
      </c>
      <c r="C5">
        <v>3</v>
      </c>
      <c r="D5">
        <v>20</v>
      </c>
    </row>
    <row r="6" spans="1:4">
      <c r="A6">
        <v>510004</v>
      </c>
      <c r="B6">
        <v>910004</v>
      </c>
      <c r="C6">
        <v>4</v>
      </c>
      <c r="D6">
        <v>40</v>
      </c>
    </row>
    <row r="7" spans="1:4">
      <c r="A7">
        <v>510005</v>
      </c>
      <c r="B7">
        <v>910005</v>
      </c>
      <c r="C7">
        <v>5</v>
      </c>
      <c r="D7">
        <v>80</v>
      </c>
    </row>
    <row r="8" spans="1:4">
      <c r="A8">
        <v>510006</v>
      </c>
      <c r="B8">
        <v>910006</v>
      </c>
      <c r="C8">
        <v>6</v>
      </c>
      <c r="D8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B2" sqref="B2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87</v>
      </c>
      <c r="C2" t="s">
        <v>35</v>
      </c>
      <c r="D2" t="s">
        <v>73</v>
      </c>
      <c r="E2" t="s">
        <v>74</v>
      </c>
      <c r="F2" t="s">
        <v>77</v>
      </c>
      <c r="G2" t="s">
        <v>76</v>
      </c>
    </row>
    <row r="3" spans="1:7">
      <c r="A3">
        <v>610001</v>
      </c>
      <c r="B3">
        <v>910007</v>
      </c>
      <c r="C3" t="s">
        <v>40</v>
      </c>
      <c r="D3">
        <v>399</v>
      </c>
      <c r="E3">
        <v>4900</v>
      </c>
      <c r="F3" t="s">
        <v>75</v>
      </c>
      <c r="G3">
        <v>0</v>
      </c>
    </row>
    <row r="4" spans="1:7">
      <c r="A4">
        <v>610002</v>
      </c>
      <c r="B4">
        <v>920001</v>
      </c>
      <c r="C4" t="s">
        <v>75</v>
      </c>
      <c r="D4">
        <v>0</v>
      </c>
      <c r="E4">
        <v>0</v>
      </c>
      <c r="F4" t="s">
        <v>36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38</v>
      </c>
      <c r="C2" t="s">
        <v>39</v>
      </c>
    </row>
    <row r="3" spans="1:3">
      <c r="A3">
        <v>810001</v>
      </c>
      <c r="B3" t="s">
        <v>23</v>
      </c>
      <c r="C3" t="s">
        <v>22</v>
      </c>
    </row>
    <row r="4" spans="1:3">
      <c r="A4">
        <v>810002</v>
      </c>
      <c r="B4" t="s">
        <v>21</v>
      </c>
      <c r="C4" t="s">
        <v>20</v>
      </c>
    </row>
    <row r="5" spans="1:3">
      <c r="A5">
        <v>810003</v>
      </c>
      <c r="B5" t="s">
        <v>7</v>
      </c>
      <c r="C5" t="s">
        <v>19</v>
      </c>
    </row>
    <row r="6" spans="1:3">
      <c r="A6">
        <v>810004</v>
      </c>
      <c r="B6" t="s">
        <v>4</v>
      </c>
      <c r="C6" t="s">
        <v>18</v>
      </c>
    </row>
    <row r="7" spans="1:3">
      <c r="A7">
        <v>810005</v>
      </c>
      <c r="B7" t="s">
        <v>17</v>
      </c>
      <c r="C7" t="s">
        <v>16</v>
      </c>
    </row>
    <row r="8" spans="1:3">
      <c r="A8">
        <v>810006</v>
      </c>
      <c r="B8" t="s">
        <v>5</v>
      </c>
      <c r="C8" t="s">
        <v>15</v>
      </c>
    </row>
    <row r="9" spans="1:3">
      <c r="A9">
        <v>810007</v>
      </c>
      <c r="B9" t="s">
        <v>33</v>
      </c>
      <c r="C9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Status</vt:lpstr>
      <vt:lpstr>Monster</vt:lpstr>
      <vt:lpstr>Upgrade</vt:lpstr>
      <vt:lpstr>Weapon</vt:lpstr>
      <vt:lpstr>Shop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2022-06-12T09:34:22Z</dcterms:modified>
</cp:coreProperties>
</file>