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wmintl.sharepoint.com/account/GWM Associates/Salesforce/Data Feeds/Utmost/"/>
    </mc:Choice>
  </mc:AlternateContent>
  <xr:revisionPtr revIDLastSave="0" documentId="13_ncr:40009_{1E5A4566-F37F-4256-9F78-338C9A8DE604}" xr6:coauthVersionLast="47" xr6:coauthVersionMax="47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GP52024_PF911076" sheetId="1" r:id="rId1"/>
    <sheet name="Sheet1" sheetId="2" r:id="rId2"/>
  </sheets>
  <definedNames>
    <definedName name="_xlnm._FilterDatabase" localSheetId="0" hidden="1">GP52024_PF911076!$A$1:$AA$1360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24" i="1"/>
  <c r="M25" i="1"/>
  <c r="M26" i="1"/>
  <c r="M34" i="1"/>
  <c r="M43" i="1"/>
  <c r="M54" i="1"/>
  <c r="M55" i="1"/>
  <c r="M65" i="1"/>
  <c r="M104" i="1"/>
  <c r="M105" i="1"/>
  <c r="M115" i="1"/>
  <c r="M119" i="1"/>
  <c r="M130" i="1"/>
  <c r="M140" i="1"/>
  <c r="M150" i="1"/>
  <c r="M155" i="1"/>
  <c r="M156" i="1"/>
  <c r="M161" i="1"/>
  <c r="M171" i="1"/>
  <c r="M181" i="1"/>
  <c r="M191" i="1"/>
  <c r="M192" i="1"/>
  <c r="M196" i="1"/>
  <c r="M207" i="1"/>
  <c r="M208" i="1"/>
  <c r="M217" i="1"/>
  <c r="M218" i="1"/>
  <c r="M222" i="1"/>
  <c r="M223" i="1"/>
  <c r="M224" i="1"/>
  <c r="M234" i="1"/>
  <c r="M235" i="1"/>
  <c r="M244" i="1"/>
  <c r="M245" i="1"/>
  <c r="M253" i="1"/>
  <c r="M258" i="1"/>
  <c r="M259" i="1"/>
  <c r="M263" i="1"/>
  <c r="M271" i="1"/>
  <c r="M272" i="1"/>
  <c r="M282" i="1"/>
  <c r="M283" i="1"/>
  <c r="M284" i="1"/>
  <c r="M286" i="1"/>
  <c r="M295" i="1"/>
  <c r="M296" i="1"/>
  <c r="M306" i="1"/>
  <c r="M307" i="1"/>
  <c r="M317" i="1"/>
  <c r="M326" i="1"/>
  <c r="M327" i="1"/>
  <c r="M338" i="1"/>
  <c r="M339" i="1"/>
  <c r="M340" i="1"/>
  <c r="M351" i="1"/>
  <c r="M352" i="1"/>
  <c r="M353" i="1"/>
  <c r="M355" i="1"/>
  <c r="M356" i="1"/>
  <c r="M366" i="1"/>
  <c r="M367" i="1"/>
  <c r="M380" i="1"/>
  <c r="M381" i="1"/>
  <c r="M382" i="1"/>
  <c r="M389" i="1"/>
  <c r="M390" i="1"/>
  <c r="M391" i="1"/>
  <c r="M401" i="1"/>
  <c r="M404" i="1"/>
  <c r="M405" i="1"/>
  <c r="M407" i="1"/>
  <c r="M408" i="1"/>
  <c r="M410" i="1"/>
  <c r="M411" i="1"/>
  <c r="M421" i="1"/>
  <c r="M422" i="1"/>
  <c r="M423" i="1"/>
  <c r="M434" i="1"/>
  <c r="M441" i="1"/>
  <c r="M442" i="1"/>
  <c r="M451" i="1"/>
  <c r="M464" i="1"/>
  <c r="M465" i="1"/>
  <c r="M469" i="1"/>
  <c r="M473" i="1"/>
  <c r="M482" i="1"/>
  <c r="M484" i="1"/>
  <c r="M489" i="1"/>
  <c r="M495" i="1"/>
  <c r="M503" i="1"/>
  <c r="M512" i="1"/>
  <c r="M526" i="1"/>
  <c r="M532" i="1"/>
  <c r="M542" i="1"/>
  <c r="M543" i="1"/>
  <c r="M544" i="1"/>
  <c r="M560" i="1"/>
  <c r="M561" i="1"/>
  <c r="M562" i="1"/>
  <c r="M568" i="1"/>
  <c r="M571" i="1"/>
  <c r="M572" i="1"/>
  <c r="M581" i="1"/>
  <c r="M592" i="1"/>
  <c r="M595" i="1"/>
  <c r="M601" i="1"/>
  <c r="M610" i="1"/>
  <c r="M613" i="1"/>
  <c r="M620" i="1"/>
  <c r="M621" i="1"/>
  <c r="M630" i="1"/>
  <c r="M631" i="1"/>
  <c r="M641" i="1"/>
  <c r="M647" i="1"/>
  <c r="M648" i="1"/>
  <c r="M653" i="1"/>
  <c r="M664" i="1"/>
  <c r="M669" i="1"/>
  <c r="M678" i="1"/>
  <c r="M688" i="1"/>
  <c r="M699" i="1"/>
  <c r="M704" i="1"/>
  <c r="M705" i="1"/>
  <c r="M707" i="1"/>
  <c r="M709" i="1"/>
  <c r="M719" i="1"/>
  <c r="M730" i="1"/>
  <c r="M739" i="1"/>
  <c r="M740" i="1"/>
  <c r="M746" i="1"/>
  <c r="M756" i="1"/>
  <c r="M764" i="1"/>
  <c r="M771" i="1"/>
  <c r="M780" i="1"/>
  <c r="M790" i="1"/>
  <c r="M800" i="1"/>
  <c r="M803" i="1"/>
  <c r="M813" i="1"/>
  <c r="M823" i="1"/>
  <c r="M834" i="1"/>
  <c r="M844" i="1"/>
  <c r="M849" i="1"/>
  <c r="M850" i="1"/>
  <c r="M855" i="1"/>
  <c r="M856" i="1"/>
  <c r="M867" i="1"/>
  <c r="M869" i="1"/>
  <c r="M881" i="1"/>
  <c r="M892" i="1"/>
  <c r="M896" i="1"/>
  <c r="M897" i="1"/>
  <c r="M908" i="1"/>
  <c r="M911" i="1"/>
  <c r="M924" i="1"/>
  <c r="M932" i="1"/>
  <c r="M933" i="1"/>
  <c r="M939" i="1"/>
  <c r="M945" i="1"/>
  <c r="M946" i="1"/>
  <c r="M949" i="1"/>
  <c r="M957" i="1"/>
  <c r="M967" i="1"/>
  <c r="M972" i="1"/>
  <c r="M982" i="1"/>
  <c r="M991" i="1"/>
  <c r="M1002" i="1"/>
  <c r="M1012" i="1"/>
  <c r="M1023" i="1"/>
  <c r="M1025" i="1"/>
  <c r="M1033" i="1"/>
  <c r="M1039" i="1"/>
  <c r="M1045" i="1"/>
  <c r="M1052" i="1"/>
  <c r="M1062" i="1"/>
  <c r="M1068" i="1"/>
  <c r="M1078" i="1"/>
  <c r="M1086" i="1"/>
  <c r="M1096" i="1"/>
  <c r="M1107" i="1"/>
  <c r="M1116" i="1"/>
  <c r="M1127" i="1"/>
  <c r="M1133" i="1"/>
  <c r="M1144" i="1"/>
  <c r="M1145" i="1"/>
  <c r="M1155" i="1"/>
  <c r="M1160" i="1"/>
  <c r="M1171" i="1"/>
  <c r="M1177" i="1"/>
  <c r="M1188" i="1"/>
  <c r="M1199" i="1"/>
  <c r="M1205" i="1"/>
  <c r="M1216" i="1"/>
  <c r="M1225" i="1"/>
  <c r="M1234" i="1"/>
  <c r="M1242" i="1"/>
  <c r="M1251" i="1"/>
  <c r="M1260" i="1"/>
  <c r="M1271" i="1"/>
  <c r="M1278" i="1"/>
  <c r="M1286" i="1"/>
  <c r="M1293" i="1"/>
  <c r="M1303" i="1"/>
  <c r="M1316" i="1"/>
  <c r="M1326" i="1"/>
  <c r="M1332" i="1"/>
  <c r="M1341" i="1"/>
  <c r="M1351" i="1"/>
  <c r="M1360" i="1"/>
  <c r="L3" i="1"/>
  <c r="M3" i="1" s="1"/>
  <c r="L4" i="1"/>
  <c r="M4" i="1" s="1"/>
  <c r="L5" i="1"/>
  <c r="M5" i="1" s="1"/>
  <c r="L6" i="1"/>
  <c r="M6" i="1" s="1"/>
  <c r="L7" i="1"/>
  <c r="L8" i="1"/>
  <c r="L9" i="1"/>
  <c r="L10" i="1"/>
  <c r="L11" i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L25" i="1"/>
  <c r="L26" i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L55" i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L105" i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L116" i="1"/>
  <c r="M116" i="1" s="1"/>
  <c r="L117" i="1"/>
  <c r="M117" i="1" s="1"/>
  <c r="L118" i="1"/>
  <c r="M118" i="1" s="1"/>
  <c r="L119" i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L151" i="1"/>
  <c r="M151" i="1" s="1"/>
  <c r="L152" i="1"/>
  <c r="M152" i="1" s="1"/>
  <c r="L153" i="1"/>
  <c r="M153" i="1" s="1"/>
  <c r="L154" i="1"/>
  <c r="M154" i="1" s="1"/>
  <c r="L155" i="1"/>
  <c r="L156" i="1"/>
  <c r="L157" i="1"/>
  <c r="M157" i="1" s="1"/>
  <c r="L158" i="1"/>
  <c r="M158" i="1" s="1"/>
  <c r="L159" i="1"/>
  <c r="M159" i="1" s="1"/>
  <c r="L160" i="1"/>
  <c r="M160" i="1" s="1"/>
  <c r="L161" i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L192" i="1"/>
  <c r="L193" i="1"/>
  <c r="M193" i="1" s="1"/>
  <c r="L194" i="1"/>
  <c r="M194" i="1" s="1"/>
  <c r="L195" i="1"/>
  <c r="M195" i="1" s="1"/>
  <c r="L196" i="1"/>
  <c r="L197" i="1"/>
  <c r="M197" i="1" s="1"/>
  <c r="L198" i="1"/>
  <c r="M198" i="1" s="1"/>
  <c r="L199" i="1"/>
  <c r="M199" i="1" s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L208" i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L218" i="1"/>
  <c r="L219" i="1"/>
  <c r="M219" i="1" s="1"/>
  <c r="L220" i="1"/>
  <c r="M220" i="1" s="1"/>
  <c r="L221" i="1"/>
  <c r="M221" i="1" s="1"/>
  <c r="L222" i="1"/>
  <c r="L223" i="1"/>
  <c r="L224" i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L235" i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L245" i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L254" i="1"/>
  <c r="M254" i="1" s="1"/>
  <c r="L255" i="1"/>
  <c r="M255" i="1" s="1"/>
  <c r="L256" i="1"/>
  <c r="M256" i="1" s="1"/>
  <c r="L257" i="1"/>
  <c r="M257" i="1" s="1"/>
  <c r="L258" i="1"/>
  <c r="L259" i="1"/>
  <c r="L260" i="1"/>
  <c r="M260" i="1" s="1"/>
  <c r="L261" i="1"/>
  <c r="M261" i="1" s="1"/>
  <c r="L262" i="1"/>
  <c r="M262" i="1" s="1"/>
  <c r="L263" i="1"/>
  <c r="L264" i="1"/>
  <c r="M264" i="1" s="1"/>
  <c r="L265" i="1"/>
  <c r="M265" i="1" s="1"/>
  <c r="L266" i="1"/>
  <c r="M266" i="1" s="1"/>
  <c r="L267" i="1"/>
  <c r="M267" i="1" s="1"/>
  <c r="L268" i="1"/>
  <c r="M268" i="1" s="1"/>
  <c r="L269" i="1"/>
  <c r="M269" i="1" s="1"/>
  <c r="L270" i="1"/>
  <c r="M270" i="1" s="1"/>
  <c r="L271" i="1"/>
  <c r="L272" i="1"/>
  <c r="L273" i="1"/>
  <c r="M273" i="1" s="1"/>
  <c r="L274" i="1"/>
  <c r="M274" i="1" s="1"/>
  <c r="L275" i="1"/>
  <c r="M275" i="1" s="1"/>
  <c r="L276" i="1"/>
  <c r="M276" i="1" s="1"/>
  <c r="L277" i="1"/>
  <c r="M277" i="1" s="1"/>
  <c r="L278" i="1"/>
  <c r="M278" i="1" s="1"/>
  <c r="L279" i="1"/>
  <c r="M279" i="1" s="1"/>
  <c r="L280" i="1"/>
  <c r="M280" i="1" s="1"/>
  <c r="L281" i="1"/>
  <c r="M281" i="1" s="1"/>
  <c r="L282" i="1"/>
  <c r="L283" i="1"/>
  <c r="L284" i="1"/>
  <c r="L285" i="1"/>
  <c r="M285" i="1" s="1"/>
  <c r="L286" i="1"/>
  <c r="L287" i="1"/>
  <c r="M287" i="1" s="1"/>
  <c r="L288" i="1"/>
  <c r="M288" i="1" s="1"/>
  <c r="L289" i="1"/>
  <c r="M289" i="1" s="1"/>
  <c r="L290" i="1"/>
  <c r="M290" i="1" s="1"/>
  <c r="L291" i="1"/>
  <c r="M291" i="1" s="1"/>
  <c r="L292" i="1"/>
  <c r="M292" i="1" s="1"/>
  <c r="L293" i="1"/>
  <c r="M293" i="1" s="1"/>
  <c r="L294" i="1"/>
  <c r="M294" i="1" s="1"/>
  <c r="L295" i="1"/>
  <c r="L296" i="1"/>
  <c r="L297" i="1"/>
  <c r="M297" i="1" s="1"/>
  <c r="L298" i="1"/>
  <c r="M298" i="1" s="1"/>
  <c r="L299" i="1"/>
  <c r="M299" i="1" s="1"/>
  <c r="L300" i="1"/>
  <c r="M300" i="1" s="1"/>
  <c r="L301" i="1"/>
  <c r="M301" i="1" s="1"/>
  <c r="L302" i="1"/>
  <c r="M302" i="1" s="1"/>
  <c r="L303" i="1"/>
  <c r="M303" i="1" s="1"/>
  <c r="L304" i="1"/>
  <c r="M304" i="1" s="1"/>
  <c r="L305" i="1"/>
  <c r="M305" i="1" s="1"/>
  <c r="L306" i="1"/>
  <c r="L307" i="1"/>
  <c r="L308" i="1"/>
  <c r="M308" i="1" s="1"/>
  <c r="L309" i="1"/>
  <c r="M309" i="1" s="1"/>
  <c r="L310" i="1"/>
  <c r="M310" i="1" s="1"/>
  <c r="L311" i="1"/>
  <c r="M311" i="1" s="1"/>
  <c r="L312" i="1"/>
  <c r="M312" i="1" s="1"/>
  <c r="L313" i="1"/>
  <c r="M313" i="1" s="1"/>
  <c r="L314" i="1"/>
  <c r="M314" i="1" s="1"/>
  <c r="L315" i="1"/>
  <c r="M315" i="1" s="1"/>
  <c r="L316" i="1"/>
  <c r="M316" i="1" s="1"/>
  <c r="L317" i="1"/>
  <c r="L318" i="1"/>
  <c r="M318" i="1" s="1"/>
  <c r="L319" i="1"/>
  <c r="M319" i="1" s="1"/>
  <c r="L320" i="1"/>
  <c r="M320" i="1" s="1"/>
  <c r="L321" i="1"/>
  <c r="M321" i="1" s="1"/>
  <c r="L322" i="1"/>
  <c r="M322" i="1" s="1"/>
  <c r="L323" i="1"/>
  <c r="M323" i="1" s="1"/>
  <c r="L324" i="1"/>
  <c r="M324" i="1" s="1"/>
  <c r="L325" i="1"/>
  <c r="M325" i="1" s="1"/>
  <c r="L326" i="1"/>
  <c r="L327" i="1"/>
  <c r="L328" i="1"/>
  <c r="M328" i="1" s="1"/>
  <c r="L329" i="1"/>
  <c r="M329" i="1" s="1"/>
  <c r="L330" i="1"/>
  <c r="M330" i="1" s="1"/>
  <c r="L331" i="1"/>
  <c r="M331" i="1" s="1"/>
  <c r="L332" i="1"/>
  <c r="M332" i="1" s="1"/>
  <c r="L333" i="1"/>
  <c r="M333" i="1" s="1"/>
  <c r="L334" i="1"/>
  <c r="M334" i="1" s="1"/>
  <c r="L335" i="1"/>
  <c r="M335" i="1" s="1"/>
  <c r="L336" i="1"/>
  <c r="M336" i="1" s="1"/>
  <c r="L337" i="1"/>
  <c r="M337" i="1" s="1"/>
  <c r="L338" i="1"/>
  <c r="L339" i="1"/>
  <c r="L340" i="1"/>
  <c r="L341" i="1"/>
  <c r="M341" i="1" s="1"/>
  <c r="L342" i="1"/>
  <c r="M342" i="1" s="1"/>
  <c r="L343" i="1"/>
  <c r="M343" i="1" s="1"/>
  <c r="L344" i="1"/>
  <c r="M344" i="1" s="1"/>
  <c r="L345" i="1"/>
  <c r="M345" i="1" s="1"/>
  <c r="L346" i="1"/>
  <c r="M346" i="1" s="1"/>
  <c r="L347" i="1"/>
  <c r="M347" i="1" s="1"/>
  <c r="L348" i="1"/>
  <c r="M348" i="1" s="1"/>
  <c r="L349" i="1"/>
  <c r="M349" i="1" s="1"/>
  <c r="L350" i="1"/>
  <c r="M350" i="1" s="1"/>
  <c r="L351" i="1"/>
  <c r="L352" i="1"/>
  <c r="L353" i="1"/>
  <c r="L354" i="1"/>
  <c r="M354" i="1" s="1"/>
  <c r="L355" i="1"/>
  <c r="L356" i="1"/>
  <c r="L357" i="1"/>
  <c r="M357" i="1" s="1"/>
  <c r="L358" i="1"/>
  <c r="M358" i="1" s="1"/>
  <c r="L359" i="1"/>
  <c r="M359" i="1" s="1"/>
  <c r="L360" i="1"/>
  <c r="M360" i="1" s="1"/>
  <c r="L361" i="1"/>
  <c r="M361" i="1" s="1"/>
  <c r="L362" i="1"/>
  <c r="M362" i="1" s="1"/>
  <c r="L363" i="1"/>
  <c r="M363" i="1" s="1"/>
  <c r="L364" i="1"/>
  <c r="M364" i="1" s="1"/>
  <c r="L365" i="1"/>
  <c r="M365" i="1" s="1"/>
  <c r="L366" i="1"/>
  <c r="L367" i="1"/>
  <c r="L368" i="1"/>
  <c r="M368" i="1" s="1"/>
  <c r="L369" i="1"/>
  <c r="M369" i="1" s="1"/>
  <c r="L370" i="1"/>
  <c r="M370" i="1" s="1"/>
  <c r="L371" i="1"/>
  <c r="M371" i="1" s="1"/>
  <c r="L372" i="1"/>
  <c r="M372" i="1" s="1"/>
  <c r="L373" i="1"/>
  <c r="M373" i="1" s="1"/>
  <c r="L374" i="1"/>
  <c r="M374" i="1" s="1"/>
  <c r="L375" i="1"/>
  <c r="M375" i="1" s="1"/>
  <c r="L376" i="1"/>
  <c r="M376" i="1" s="1"/>
  <c r="L377" i="1"/>
  <c r="M377" i="1" s="1"/>
  <c r="L378" i="1"/>
  <c r="M378" i="1" s="1"/>
  <c r="L379" i="1"/>
  <c r="M379" i="1" s="1"/>
  <c r="L380" i="1"/>
  <c r="L381" i="1"/>
  <c r="L382" i="1"/>
  <c r="L383" i="1"/>
  <c r="M383" i="1" s="1"/>
  <c r="L384" i="1"/>
  <c r="M384" i="1" s="1"/>
  <c r="L385" i="1"/>
  <c r="M385" i="1" s="1"/>
  <c r="L386" i="1"/>
  <c r="M386" i="1" s="1"/>
  <c r="L387" i="1"/>
  <c r="M387" i="1" s="1"/>
  <c r="L388" i="1"/>
  <c r="M388" i="1" s="1"/>
  <c r="L389" i="1"/>
  <c r="L390" i="1"/>
  <c r="L391" i="1"/>
  <c r="L392" i="1"/>
  <c r="M392" i="1" s="1"/>
  <c r="L393" i="1"/>
  <c r="M393" i="1" s="1"/>
  <c r="L394" i="1"/>
  <c r="M394" i="1" s="1"/>
  <c r="L395" i="1"/>
  <c r="M395" i="1" s="1"/>
  <c r="L396" i="1"/>
  <c r="M396" i="1" s="1"/>
  <c r="L397" i="1"/>
  <c r="M397" i="1" s="1"/>
  <c r="L398" i="1"/>
  <c r="M398" i="1" s="1"/>
  <c r="L399" i="1"/>
  <c r="M399" i="1" s="1"/>
  <c r="L400" i="1"/>
  <c r="M400" i="1" s="1"/>
  <c r="L401" i="1"/>
  <c r="L402" i="1"/>
  <c r="M402" i="1" s="1"/>
  <c r="L403" i="1"/>
  <c r="M403" i="1" s="1"/>
  <c r="L404" i="1"/>
  <c r="L405" i="1"/>
  <c r="L406" i="1"/>
  <c r="M406" i="1" s="1"/>
  <c r="L407" i="1"/>
  <c r="L408" i="1"/>
  <c r="L409" i="1"/>
  <c r="M409" i="1" s="1"/>
  <c r="L410" i="1"/>
  <c r="L411" i="1"/>
  <c r="L412" i="1"/>
  <c r="M412" i="1" s="1"/>
  <c r="L413" i="1"/>
  <c r="M413" i="1" s="1"/>
  <c r="L414" i="1"/>
  <c r="M414" i="1" s="1"/>
  <c r="L415" i="1"/>
  <c r="M415" i="1" s="1"/>
  <c r="L416" i="1"/>
  <c r="M416" i="1" s="1"/>
  <c r="L417" i="1"/>
  <c r="M417" i="1" s="1"/>
  <c r="L418" i="1"/>
  <c r="M418" i="1" s="1"/>
  <c r="L419" i="1"/>
  <c r="M419" i="1" s="1"/>
  <c r="L420" i="1"/>
  <c r="M420" i="1" s="1"/>
  <c r="L421" i="1"/>
  <c r="L422" i="1"/>
  <c r="L423" i="1"/>
  <c r="L424" i="1"/>
  <c r="M424" i="1" s="1"/>
  <c r="L425" i="1"/>
  <c r="M425" i="1" s="1"/>
  <c r="L426" i="1"/>
  <c r="M426" i="1" s="1"/>
  <c r="L427" i="1"/>
  <c r="M427" i="1" s="1"/>
  <c r="L428" i="1"/>
  <c r="M428" i="1" s="1"/>
  <c r="L429" i="1"/>
  <c r="M429" i="1" s="1"/>
  <c r="L430" i="1"/>
  <c r="M430" i="1" s="1"/>
  <c r="L431" i="1"/>
  <c r="M431" i="1" s="1"/>
  <c r="L432" i="1"/>
  <c r="M432" i="1" s="1"/>
  <c r="L433" i="1"/>
  <c r="M433" i="1" s="1"/>
  <c r="L434" i="1"/>
  <c r="L435" i="1"/>
  <c r="M435" i="1" s="1"/>
  <c r="L436" i="1"/>
  <c r="M436" i="1" s="1"/>
  <c r="L437" i="1"/>
  <c r="M437" i="1" s="1"/>
  <c r="L438" i="1"/>
  <c r="M438" i="1" s="1"/>
  <c r="L439" i="1"/>
  <c r="M439" i="1" s="1"/>
  <c r="L440" i="1"/>
  <c r="M440" i="1" s="1"/>
  <c r="L441" i="1"/>
  <c r="L442" i="1"/>
  <c r="L443" i="1"/>
  <c r="M443" i="1" s="1"/>
  <c r="L444" i="1"/>
  <c r="M444" i="1" s="1"/>
  <c r="L445" i="1"/>
  <c r="M445" i="1" s="1"/>
  <c r="L446" i="1"/>
  <c r="M446" i="1" s="1"/>
  <c r="L447" i="1"/>
  <c r="M447" i="1" s="1"/>
  <c r="L448" i="1"/>
  <c r="M448" i="1" s="1"/>
  <c r="L449" i="1"/>
  <c r="M449" i="1" s="1"/>
  <c r="L450" i="1"/>
  <c r="M450" i="1" s="1"/>
  <c r="L451" i="1"/>
  <c r="L452" i="1"/>
  <c r="M452" i="1" s="1"/>
  <c r="L453" i="1"/>
  <c r="M453" i="1" s="1"/>
  <c r="L454" i="1"/>
  <c r="M454" i="1" s="1"/>
  <c r="L455" i="1"/>
  <c r="M455" i="1" s="1"/>
  <c r="L456" i="1"/>
  <c r="M456" i="1" s="1"/>
  <c r="L457" i="1"/>
  <c r="M457" i="1" s="1"/>
  <c r="L458" i="1"/>
  <c r="M458" i="1" s="1"/>
  <c r="L459" i="1"/>
  <c r="M459" i="1" s="1"/>
  <c r="L460" i="1"/>
  <c r="M460" i="1" s="1"/>
  <c r="L461" i="1"/>
  <c r="M461" i="1" s="1"/>
  <c r="L462" i="1"/>
  <c r="M462" i="1" s="1"/>
  <c r="L463" i="1"/>
  <c r="M463" i="1" s="1"/>
  <c r="L464" i="1"/>
  <c r="L465" i="1"/>
  <c r="L466" i="1"/>
  <c r="M466" i="1" s="1"/>
  <c r="L467" i="1"/>
  <c r="M467" i="1" s="1"/>
  <c r="L468" i="1"/>
  <c r="M468" i="1" s="1"/>
  <c r="L469" i="1"/>
  <c r="L470" i="1"/>
  <c r="M470" i="1" s="1"/>
  <c r="L471" i="1"/>
  <c r="M471" i="1" s="1"/>
  <c r="L472" i="1"/>
  <c r="M472" i="1" s="1"/>
  <c r="L473" i="1"/>
  <c r="L474" i="1"/>
  <c r="M474" i="1" s="1"/>
  <c r="L475" i="1"/>
  <c r="M475" i="1" s="1"/>
  <c r="L476" i="1"/>
  <c r="M476" i="1" s="1"/>
  <c r="L477" i="1"/>
  <c r="M477" i="1" s="1"/>
  <c r="L478" i="1"/>
  <c r="M478" i="1" s="1"/>
  <c r="L479" i="1"/>
  <c r="M479" i="1" s="1"/>
  <c r="L480" i="1"/>
  <c r="M480" i="1" s="1"/>
  <c r="L481" i="1"/>
  <c r="M481" i="1" s="1"/>
  <c r="L482" i="1"/>
  <c r="L483" i="1"/>
  <c r="M483" i="1" s="1"/>
  <c r="L484" i="1"/>
  <c r="L485" i="1"/>
  <c r="M485" i="1" s="1"/>
  <c r="L486" i="1"/>
  <c r="M486" i="1" s="1"/>
  <c r="L487" i="1"/>
  <c r="M487" i="1" s="1"/>
  <c r="L488" i="1"/>
  <c r="M488" i="1" s="1"/>
  <c r="L489" i="1"/>
  <c r="L490" i="1"/>
  <c r="M490" i="1" s="1"/>
  <c r="L491" i="1"/>
  <c r="M491" i="1" s="1"/>
  <c r="L492" i="1"/>
  <c r="M492" i="1" s="1"/>
  <c r="L493" i="1"/>
  <c r="M493" i="1" s="1"/>
  <c r="L494" i="1"/>
  <c r="M494" i="1" s="1"/>
  <c r="L495" i="1"/>
  <c r="L496" i="1"/>
  <c r="M496" i="1" s="1"/>
  <c r="L497" i="1"/>
  <c r="M497" i="1" s="1"/>
  <c r="L498" i="1"/>
  <c r="M498" i="1" s="1"/>
  <c r="L499" i="1"/>
  <c r="M499" i="1" s="1"/>
  <c r="L500" i="1"/>
  <c r="M500" i="1" s="1"/>
  <c r="L501" i="1"/>
  <c r="M501" i="1" s="1"/>
  <c r="L502" i="1"/>
  <c r="M502" i="1" s="1"/>
  <c r="L503" i="1"/>
  <c r="L504" i="1"/>
  <c r="M504" i="1" s="1"/>
  <c r="L505" i="1"/>
  <c r="M505" i="1" s="1"/>
  <c r="L506" i="1"/>
  <c r="M506" i="1" s="1"/>
  <c r="L507" i="1"/>
  <c r="M507" i="1" s="1"/>
  <c r="L508" i="1"/>
  <c r="M508" i="1" s="1"/>
  <c r="L509" i="1"/>
  <c r="M509" i="1" s="1"/>
  <c r="L510" i="1"/>
  <c r="M510" i="1" s="1"/>
  <c r="L511" i="1"/>
  <c r="M511" i="1" s="1"/>
  <c r="L512" i="1"/>
  <c r="L513" i="1"/>
  <c r="M513" i="1" s="1"/>
  <c r="L514" i="1"/>
  <c r="M514" i="1" s="1"/>
  <c r="L515" i="1"/>
  <c r="M515" i="1" s="1"/>
  <c r="L516" i="1"/>
  <c r="M516" i="1" s="1"/>
  <c r="L517" i="1"/>
  <c r="M517" i="1" s="1"/>
  <c r="L518" i="1"/>
  <c r="M518" i="1" s="1"/>
  <c r="L519" i="1"/>
  <c r="M519" i="1" s="1"/>
  <c r="L520" i="1"/>
  <c r="M520" i="1" s="1"/>
  <c r="L521" i="1"/>
  <c r="M521" i="1" s="1"/>
  <c r="L522" i="1"/>
  <c r="M522" i="1" s="1"/>
  <c r="L523" i="1"/>
  <c r="M523" i="1" s="1"/>
  <c r="L524" i="1"/>
  <c r="M524" i="1" s="1"/>
  <c r="L525" i="1"/>
  <c r="M525" i="1" s="1"/>
  <c r="L526" i="1"/>
  <c r="L527" i="1"/>
  <c r="M527" i="1" s="1"/>
  <c r="L528" i="1"/>
  <c r="M528" i="1" s="1"/>
  <c r="L529" i="1"/>
  <c r="M529" i="1" s="1"/>
  <c r="L530" i="1"/>
  <c r="M530" i="1" s="1"/>
  <c r="L531" i="1"/>
  <c r="M531" i="1" s="1"/>
  <c r="L532" i="1"/>
  <c r="L533" i="1"/>
  <c r="M533" i="1" s="1"/>
  <c r="L534" i="1"/>
  <c r="M534" i="1" s="1"/>
  <c r="L535" i="1"/>
  <c r="M535" i="1" s="1"/>
  <c r="L536" i="1"/>
  <c r="M536" i="1" s="1"/>
  <c r="L537" i="1"/>
  <c r="M537" i="1" s="1"/>
  <c r="L538" i="1"/>
  <c r="M538" i="1" s="1"/>
  <c r="L539" i="1"/>
  <c r="M539" i="1" s="1"/>
  <c r="L540" i="1"/>
  <c r="M540" i="1" s="1"/>
  <c r="L541" i="1"/>
  <c r="M541" i="1" s="1"/>
  <c r="L542" i="1"/>
  <c r="L543" i="1"/>
  <c r="L544" i="1"/>
  <c r="L545" i="1"/>
  <c r="M545" i="1" s="1"/>
  <c r="L546" i="1"/>
  <c r="M546" i="1" s="1"/>
  <c r="L547" i="1"/>
  <c r="M547" i="1" s="1"/>
  <c r="L548" i="1"/>
  <c r="M548" i="1" s="1"/>
  <c r="L549" i="1"/>
  <c r="M549" i="1" s="1"/>
  <c r="L550" i="1"/>
  <c r="M550" i="1" s="1"/>
  <c r="L551" i="1"/>
  <c r="M551" i="1" s="1"/>
  <c r="L552" i="1"/>
  <c r="M552" i="1" s="1"/>
  <c r="L553" i="1"/>
  <c r="M553" i="1" s="1"/>
  <c r="L554" i="1"/>
  <c r="M554" i="1" s="1"/>
  <c r="L555" i="1"/>
  <c r="M555" i="1" s="1"/>
  <c r="L556" i="1"/>
  <c r="M556" i="1" s="1"/>
  <c r="L557" i="1"/>
  <c r="M557" i="1" s="1"/>
  <c r="L558" i="1"/>
  <c r="M558" i="1" s="1"/>
  <c r="L559" i="1"/>
  <c r="M559" i="1" s="1"/>
  <c r="L560" i="1"/>
  <c r="L561" i="1"/>
  <c r="L562" i="1"/>
  <c r="L563" i="1"/>
  <c r="M563" i="1" s="1"/>
  <c r="L564" i="1"/>
  <c r="M564" i="1" s="1"/>
  <c r="L565" i="1"/>
  <c r="M565" i="1" s="1"/>
  <c r="L566" i="1"/>
  <c r="M566" i="1" s="1"/>
  <c r="L567" i="1"/>
  <c r="M567" i="1" s="1"/>
  <c r="L568" i="1"/>
  <c r="L569" i="1"/>
  <c r="M569" i="1" s="1"/>
  <c r="L570" i="1"/>
  <c r="M570" i="1" s="1"/>
  <c r="L571" i="1"/>
  <c r="L572" i="1"/>
  <c r="L573" i="1"/>
  <c r="M573" i="1" s="1"/>
  <c r="L574" i="1"/>
  <c r="M574" i="1" s="1"/>
  <c r="L575" i="1"/>
  <c r="M575" i="1" s="1"/>
  <c r="L576" i="1"/>
  <c r="M576" i="1" s="1"/>
  <c r="L577" i="1"/>
  <c r="M577" i="1" s="1"/>
  <c r="L578" i="1"/>
  <c r="M578" i="1" s="1"/>
  <c r="L579" i="1"/>
  <c r="M579" i="1" s="1"/>
  <c r="L580" i="1"/>
  <c r="M580" i="1" s="1"/>
  <c r="L581" i="1"/>
  <c r="L582" i="1"/>
  <c r="M582" i="1" s="1"/>
  <c r="L583" i="1"/>
  <c r="M583" i="1" s="1"/>
  <c r="L584" i="1"/>
  <c r="M584" i="1" s="1"/>
  <c r="L585" i="1"/>
  <c r="M585" i="1" s="1"/>
  <c r="L586" i="1"/>
  <c r="M586" i="1" s="1"/>
  <c r="L587" i="1"/>
  <c r="M587" i="1" s="1"/>
  <c r="L588" i="1"/>
  <c r="M588" i="1" s="1"/>
  <c r="L589" i="1"/>
  <c r="M589" i="1" s="1"/>
  <c r="L590" i="1"/>
  <c r="M590" i="1" s="1"/>
  <c r="L591" i="1"/>
  <c r="M591" i="1" s="1"/>
  <c r="L592" i="1"/>
  <c r="L593" i="1"/>
  <c r="M593" i="1" s="1"/>
  <c r="L594" i="1"/>
  <c r="M594" i="1" s="1"/>
  <c r="L595" i="1"/>
  <c r="L596" i="1"/>
  <c r="M596" i="1" s="1"/>
  <c r="L597" i="1"/>
  <c r="M597" i="1" s="1"/>
  <c r="L598" i="1"/>
  <c r="M598" i="1" s="1"/>
  <c r="L599" i="1"/>
  <c r="M599" i="1" s="1"/>
  <c r="L600" i="1"/>
  <c r="M600" i="1" s="1"/>
  <c r="L601" i="1"/>
  <c r="L602" i="1"/>
  <c r="M602" i="1" s="1"/>
  <c r="L603" i="1"/>
  <c r="M603" i="1" s="1"/>
  <c r="L604" i="1"/>
  <c r="M604" i="1" s="1"/>
  <c r="L605" i="1"/>
  <c r="M605" i="1" s="1"/>
  <c r="L606" i="1"/>
  <c r="M606" i="1" s="1"/>
  <c r="L607" i="1"/>
  <c r="M607" i="1" s="1"/>
  <c r="L608" i="1"/>
  <c r="M608" i="1" s="1"/>
  <c r="L609" i="1"/>
  <c r="M609" i="1" s="1"/>
  <c r="L610" i="1"/>
  <c r="L611" i="1"/>
  <c r="M611" i="1" s="1"/>
  <c r="L612" i="1"/>
  <c r="M612" i="1" s="1"/>
  <c r="L613" i="1"/>
  <c r="L614" i="1"/>
  <c r="M614" i="1" s="1"/>
  <c r="L615" i="1"/>
  <c r="M615" i="1" s="1"/>
  <c r="L616" i="1"/>
  <c r="M616" i="1" s="1"/>
  <c r="L617" i="1"/>
  <c r="M617" i="1" s="1"/>
  <c r="L618" i="1"/>
  <c r="M618" i="1" s="1"/>
  <c r="L619" i="1"/>
  <c r="M619" i="1" s="1"/>
  <c r="L620" i="1"/>
  <c r="L621" i="1"/>
  <c r="L622" i="1"/>
  <c r="M622" i="1" s="1"/>
  <c r="L623" i="1"/>
  <c r="M623" i="1" s="1"/>
  <c r="L624" i="1"/>
  <c r="M624" i="1" s="1"/>
  <c r="L625" i="1"/>
  <c r="M625" i="1" s="1"/>
  <c r="L626" i="1"/>
  <c r="M626" i="1" s="1"/>
  <c r="L627" i="1"/>
  <c r="M627" i="1" s="1"/>
  <c r="L628" i="1"/>
  <c r="M628" i="1" s="1"/>
  <c r="L629" i="1"/>
  <c r="M629" i="1" s="1"/>
  <c r="L630" i="1"/>
  <c r="L631" i="1"/>
  <c r="L632" i="1"/>
  <c r="M632" i="1" s="1"/>
  <c r="L633" i="1"/>
  <c r="M633" i="1" s="1"/>
  <c r="L634" i="1"/>
  <c r="M634" i="1" s="1"/>
  <c r="L635" i="1"/>
  <c r="M635" i="1" s="1"/>
  <c r="L636" i="1"/>
  <c r="M636" i="1" s="1"/>
  <c r="L637" i="1"/>
  <c r="M637" i="1" s="1"/>
  <c r="L638" i="1"/>
  <c r="M638" i="1" s="1"/>
  <c r="L639" i="1"/>
  <c r="M639" i="1" s="1"/>
  <c r="L640" i="1"/>
  <c r="M640" i="1" s="1"/>
  <c r="L641" i="1"/>
  <c r="L642" i="1"/>
  <c r="M642" i="1" s="1"/>
  <c r="L643" i="1"/>
  <c r="M643" i="1" s="1"/>
  <c r="L644" i="1"/>
  <c r="M644" i="1" s="1"/>
  <c r="L645" i="1"/>
  <c r="M645" i="1" s="1"/>
  <c r="L646" i="1"/>
  <c r="M646" i="1" s="1"/>
  <c r="L647" i="1"/>
  <c r="L648" i="1"/>
  <c r="L649" i="1"/>
  <c r="M649" i="1" s="1"/>
  <c r="L650" i="1"/>
  <c r="M650" i="1" s="1"/>
  <c r="L651" i="1"/>
  <c r="M651" i="1" s="1"/>
  <c r="L652" i="1"/>
  <c r="M652" i="1" s="1"/>
  <c r="L653" i="1"/>
  <c r="L654" i="1"/>
  <c r="M654" i="1" s="1"/>
  <c r="L655" i="1"/>
  <c r="M655" i="1" s="1"/>
  <c r="L656" i="1"/>
  <c r="M656" i="1" s="1"/>
  <c r="L657" i="1"/>
  <c r="M657" i="1" s="1"/>
  <c r="L658" i="1"/>
  <c r="M658" i="1" s="1"/>
  <c r="L659" i="1"/>
  <c r="M659" i="1" s="1"/>
  <c r="L660" i="1"/>
  <c r="M660" i="1" s="1"/>
  <c r="L661" i="1"/>
  <c r="M661" i="1" s="1"/>
  <c r="L662" i="1"/>
  <c r="M662" i="1" s="1"/>
  <c r="L663" i="1"/>
  <c r="M663" i="1" s="1"/>
  <c r="L664" i="1"/>
  <c r="L665" i="1"/>
  <c r="M665" i="1" s="1"/>
  <c r="L666" i="1"/>
  <c r="M666" i="1" s="1"/>
  <c r="L667" i="1"/>
  <c r="M667" i="1" s="1"/>
  <c r="L668" i="1"/>
  <c r="M668" i="1" s="1"/>
  <c r="L669" i="1"/>
  <c r="L670" i="1"/>
  <c r="M670" i="1" s="1"/>
  <c r="L671" i="1"/>
  <c r="M671" i="1" s="1"/>
  <c r="L672" i="1"/>
  <c r="M672" i="1" s="1"/>
  <c r="L673" i="1"/>
  <c r="M673" i="1" s="1"/>
  <c r="L674" i="1"/>
  <c r="M674" i="1" s="1"/>
  <c r="L675" i="1"/>
  <c r="M675" i="1" s="1"/>
  <c r="L676" i="1"/>
  <c r="M676" i="1" s="1"/>
  <c r="L677" i="1"/>
  <c r="M677" i="1" s="1"/>
  <c r="L678" i="1"/>
  <c r="L679" i="1"/>
  <c r="M679" i="1" s="1"/>
  <c r="L680" i="1"/>
  <c r="M680" i="1" s="1"/>
  <c r="L681" i="1"/>
  <c r="M681" i="1" s="1"/>
  <c r="L682" i="1"/>
  <c r="M682" i="1" s="1"/>
  <c r="L683" i="1"/>
  <c r="M683" i="1" s="1"/>
  <c r="L684" i="1"/>
  <c r="M684" i="1" s="1"/>
  <c r="L685" i="1"/>
  <c r="M685" i="1" s="1"/>
  <c r="L686" i="1"/>
  <c r="M686" i="1" s="1"/>
  <c r="L687" i="1"/>
  <c r="M687" i="1" s="1"/>
  <c r="L688" i="1"/>
  <c r="L689" i="1"/>
  <c r="M689" i="1" s="1"/>
  <c r="L690" i="1"/>
  <c r="M690" i="1" s="1"/>
  <c r="L691" i="1"/>
  <c r="M691" i="1" s="1"/>
  <c r="L692" i="1"/>
  <c r="M692" i="1" s="1"/>
  <c r="L693" i="1"/>
  <c r="M693" i="1" s="1"/>
  <c r="L694" i="1"/>
  <c r="M694" i="1" s="1"/>
  <c r="L695" i="1"/>
  <c r="M695" i="1" s="1"/>
  <c r="L696" i="1"/>
  <c r="M696" i="1" s="1"/>
  <c r="L697" i="1"/>
  <c r="M697" i="1" s="1"/>
  <c r="L698" i="1"/>
  <c r="M698" i="1" s="1"/>
  <c r="L699" i="1"/>
  <c r="L700" i="1"/>
  <c r="M700" i="1" s="1"/>
  <c r="L701" i="1"/>
  <c r="M701" i="1" s="1"/>
  <c r="L702" i="1"/>
  <c r="M702" i="1" s="1"/>
  <c r="L703" i="1"/>
  <c r="M703" i="1" s="1"/>
  <c r="L704" i="1"/>
  <c r="L705" i="1"/>
  <c r="L706" i="1"/>
  <c r="M706" i="1" s="1"/>
  <c r="L707" i="1"/>
  <c r="L708" i="1"/>
  <c r="M708" i="1" s="1"/>
  <c r="L709" i="1"/>
  <c r="L710" i="1"/>
  <c r="M710" i="1" s="1"/>
  <c r="L711" i="1"/>
  <c r="M711" i="1" s="1"/>
  <c r="L712" i="1"/>
  <c r="M712" i="1" s="1"/>
  <c r="L713" i="1"/>
  <c r="M713" i="1" s="1"/>
  <c r="L714" i="1"/>
  <c r="M714" i="1" s="1"/>
  <c r="L715" i="1"/>
  <c r="M715" i="1" s="1"/>
  <c r="L716" i="1"/>
  <c r="M716" i="1" s="1"/>
  <c r="L717" i="1"/>
  <c r="M717" i="1" s="1"/>
  <c r="L718" i="1"/>
  <c r="M718" i="1" s="1"/>
  <c r="L719" i="1"/>
  <c r="L720" i="1"/>
  <c r="M720" i="1" s="1"/>
  <c r="L721" i="1"/>
  <c r="M721" i="1" s="1"/>
  <c r="L722" i="1"/>
  <c r="M722" i="1" s="1"/>
  <c r="L723" i="1"/>
  <c r="M723" i="1" s="1"/>
  <c r="L724" i="1"/>
  <c r="M724" i="1" s="1"/>
  <c r="L725" i="1"/>
  <c r="M725" i="1" s="1"/>
  <c r="L726" i="1"/>
  <c r="M726" i="1" s="1"/>
  <c r="L727" i="1"/>
  <c r="M727" i="1" s="1"/>
  <c r="L728" i="1"/>
  <c r="M728" i="1" s="1"/>
  <c r="L729" i="1"/>
  <c r="M729" i="1" s="1"/>
  <c r="L730" i="1"/>
  <c r="L731" i="1"/>
  <c r="M731" i="1" s="1"/>
  <c r="L732" i="1"/>
  <c r="M732" i="1" s="1"/>
  <c r="L733" i="1"/>
  <c r="M733" i="1" s="1"/>
  <c r="L734" i="1"/>
  <c r="M734" i="1" s="1"/>
  <c r="L735" i="1"/>
  <c r="M735" i="1" s="1"/>
  <c r="L736" i="1"/>
  <c r="M736" i="1" s="1"/>
  <c r="L737" i="1"/>
  <c r="M737" i="1" s="1"/>
  <c r="L738" i="1"/>
  <c r="M738" i="1" s="1"/>
  <c r="L739" i="1"/>
  <c r="L740" i="1"/>
  <c r="L741" i="1"/>
  <c r="M741" i="1" s="1"/>
  <c r="L742" i="1"/>
  <c r="M742" i="1" s="1"/>
  <c r="L743" i="1"/>
  <c r="M743" i="1" s="1"/>
  <c r="L744" i="1"/>
  <c r="M744" i="1" s="1"/>
  <c r="L745" i="1"/>
  <c r="M745" i="1" s="1"/>
  <c r="L746" i="1"/>
  <c r="L747" i="1"/>
  <c r="M747" i="1" s="1"/>
  <c r="L748" i="1"/>
  <c r="M748" i="1" s="1"/>
  <c r="L749" i="1"/>
  <c r="M749" i="1" s="1"/>
  <c r="L750" i="1"/>
  <c r="M750" i="1" s="1"/>
  <c r="L751" i="1"/>
  <c r="M751" i="1" s="1"/>
  <c r="L752" i="1"/>
  <c r="M752" i="1" s="1"/>
  <c r="L753" i="1"/>
  <c r="M753" i="1" s="1"/>
  <c r="L754" i="1"/>
  <c r="M754" i="1" s="1"/>
  <c r="L755" i="1"/>
  <c r="M755" i="1" s="1"/>
  <c r="L756" i="1"/>
  <c r="L757" i="1"/>
  <c r="M757" i="1" s="1"/>
  <c r="L758" i="1"/>
  <c r="M758" i="1" s="1"/>
  <c r="L759" i="1"/>
  <c r="M759" i="1" s="1"/>
  <c r="L760" i="1"/>
  <c r="M760" i="1" s="1"/>
  <c r="L761" i="1"/>
  <c r="M761" i="1" s="1"/>
  <c r="L762" i="1"/>
  <c r="M762" i="1" s="1"/>
  <c r="L763" i="1"/>
  <c r="M763" i="1" s="1"/>
  <c r="L764" i="1"/>
  <c r="L765" i="1"/>
  <c r="M765" i="1" s="1"/>
  <c r="L766" i="1"/>
  <c r="M766" i="1" s="1"/>
  <c r="L767" i="1"/>
  <c r="M767" i="1" s="1"/>
  <c r="L768" i="1"/>
  <c r="M768" i="1" s="1"/>
  <c r="L769" i="1"/>
  <c r="M769" i="1" s="1"/>
  <c r="L770" i="1"/>
  <c r="M770" i="1" s="1"/>
  <c r="L771" i="1"/>
  <c r="L772" i="1"/>
  <c r="M772" i="1" s="1"/>
  <c r="L773" i="1"/>
  <c r="M773" i="1" s="1"/>
  <c r="L774" i="1"/>
  <c r="M774" i="1" s="1"/>
  <c r="L775" i="1"/>
  <c r="M775" i="1" s="1"/>
  <c r="L776" i="1"/>
  <c r="M776" i="1" s="1"/>
  <c r="L777" i="1"/>
  <c r="M777" i="1" s="1"/>
  <c r="L778" i="1"/>
  <c r="M778" i="1" s="1"/>
  <c r="L779" i="1"/>
  <c r="M779" i="1" s="1"/>
  <c r="L780" i="1"/>
  <c r="L781" i="1"/>
  <c r="M781" i="1" s="1"/>
  <c r="L782" i="1"/>
  <c r="M782" i="1" s="1"/>
  <c r="L783" i="1"/>
  <c r="M783" i="1" s="1"/>
  <c r="L784" i="1"/>
  <c r="M784" i="1" s="1"/>
  <c r="L785" i="1"/>
  <c r="M785" i="1" s="1"/>
  <c r="L786" i="1"/>
  <c r="M786" i="1" s="1"/>
  <c r="L787" i="1"/>
  <c r="M787" i="1" s="1"/>
  <c r="L788" i="1"/>
  <c r="M788" i="1" s="1"/>
  <c r="L789" i="1"/>
  <c r="M789" i="1" s="1"/>
  <c r="L790" i="1"/>
  <c r="L791" i="1"/>
  <c r="M791" i="1" s="1"/>
  <c r="L792" i="1"/>
  <c r="M792" i="1" s="1"/>
  <c r="L793" i="1"/>
  <c r="M793" i="1" s="1"/>
  <c r="L794" i="1"/>
  <c r="M794" i="1" s="1"/>
  <c r="L795" i="1"/>
  <c r="M795" i="1" s="1"/>
  <c r="L796" i="1"/>
  <c r="M796" i="1" s="1"/>
  <c r="L797" i="1"/>
  <c r="M797" i="1" s="1"/>
  <c r="L798" i="1"/>
  <c r="M798" i="1" s="1"/>
  <c r="L799" i="1"/>
  <c r="M799" i="1" s="1"/>
  <c r="L800" i="1"/>
  <c r="L801" i="1"/>
  <c r="M801" i="1" s="1"/>
  <c r="L802" i="1"/>
  <c r="M802" i="1" s="1"/>
  <c r="L803" i="1"/>
  <c r="L804" i="1"/>
  <c r="M804" i="1" s="1"/>
  <c r="L805" i="1"/>
  <c r="M805" i="1" s="1"/>
  <c r="L806" i="1"/>
  <c r="M806" i="1" s="1"/>
  <c r="L807" i="1"/>
  <c r="M807" i="1" s="1"/>
  <c r="L808" i="1"/>
  <c r="M808" i="1" s="1"/>
  <c r="L809" i="1"/>
  <c r="M809" i="1" s="1"/>
  <c r="L810" i="1"/>
  <c r="M810" i="1" s="1"/>
  <c r="L811" i="1"/>
  <c r="M811" i="1" s="1"/>
  <c r="L812" i="1"/>
  <c r="M812" i="1" s="1"/>
  <c r="L813" i="1"/>
  <c r="L814" i="1"/>
  <c r="M814" i="1" s="1"/>
  <c r="L815" i="1"/>
  <c r="M815" i="1" s="1"/>
  <c r="L816" i="1"/>
  <c r="M816" i="1" s="1"/>
  <c r="L817" i="1"/>
  <c r="M817" i="1" s="1"/>
  <c r="L818" i="1"/>
  <c r="M818" i="1" s="1"/>
  <c r="L819" i="1"/>
  <c r="M819" i="1" s="1"/>
  <c r="L820" i="1"/>
  <c r="M820" i="1" s="1"/>
  <c r="L821" i="1"/>
  <c r="M821" i="1" s="1"/>
  <c r="L822" i="1"/>
  <c r="M822" i="1" s="1"/>
  <c r="L823" i="1"/>
  <c r="L824" i="1"/>
  <c r="M824" i="1" s="1"/>
  <c r="L825" i="1"/>
  <c r="M825" i="1" s="1"/>
  <c r="L826" i="1"/>
  <c r="M826" i="1" s="1"/>
  <c r="L827" i="1"/>
  <c r="M827" i="1" s="1"/>
  <c r="L828" i="1"/>
  <c r="M828" i="1" s="1"/>
  <c r="L829" i="1"/>
  <c r="M829" i="1" s="1"/>
  <c r="L830" i="1"/>
  <c r="M830" i="1" s="1"/>
  <c r="L831" i="1"/>
  <c r="M831" i="1" s="1"/>
  <c r="L832" i="1"/>
  <c r="M832" i="1" s="1"/>
  <c r="L833" i="1"/>
  <c r="M833" i="1" s="1"/>
  <c r="L834" i="1"/>
  <c r="L835" i="1"/>
  <c r="M835" i="1" s="1"/>
  <c r="L836" i="1"/>
  <c r="M836" i="1" s="1"/>
  <c r="L837" i="1"/>
  <c r="M837" i="1" s="1"/>
  <c r="L838" i="1"/>
  <c r="M838" i="1" s="1"/>
  <c r="L839" i="1"/>
  <c r="M839" i="1" s="1"/>
  <c r="L840" i="1"/>
  <c r="M840" i="1" s="1"/>
  <c r="L841" i="1"/>
  <c r="M841" i="1" s="1"/>
  <c r="L842" i="1"/>
  <c r="M842" i="1" s="1"/>
  <c r="L843" i="1"/>
  <c r="M843" i="1" s="1"/>
  <c r="L844" i="1"/>
  <c r="L845" i="1"/>
  <c r="M845" i="1" s="1"/>
  <c r="L846" i="1"/>
  <c r="M846" i="1" s="1"/>
  <c r="L847" i="1"/>
  <c r="M847" i="1" s="1"/>
  <c r="L848" i="1"/>
  <c r="M848" i="1" s="1"/>
  <c r="L849" i="1"/>
  <c r="L850" i="1"/>
  <c r="L851" i="1"/>
  <c r="M851" i="1" s="1"/>
  <c r="L852" i="1"/>
  <c r="M852" i="1" s="1"/>
  <c r="L853" i="1"/>
  <c r="M853" i="1" s="1"/>
  <c r="L854" i="1"/>
  <c r="M854" i="1" s="1"/>
  <c r="L855" i="1"/>
  <c r="L856" i="1"/>
  <c r="L857" i="1"/>
  <c r="M857" i="1" s="1"/>
  <c r="L858" i="1"/>
  <c r="M858" i="1" s="1"/>
  <c r="L859" i="1"/>
  <c r="M859" i="1" s="1"/>
  <c r="L860" i="1"/>
  <c r="M860" i="1" s="1"/>
  <c r="L861" i="1"/>
  <c r="M861" i="1" s="1"/>
  <c r="L862" i="1"/>
  <c r="M862" i="1" s="1"/>
  <c r="L863" i="1"/>
  <c r="M863" i="1" s="1"/>
  <c r="L864" i="1"/>
  <c r="M864" i="1" s="1"/>
  <c r="L865" i="1"/>
  <c r="M865" i="1" s="1"/>
  <c r="L866" i="1"/>
  <c r="M866" i="1" s="1"/>
  <c r="L867" i="1"/>
  <c r="L868" i="1"/>
  <c r="M868" i="1" s="1"/>
  <c r="L869" i="1"/>
  <c r="L870" i="1"/>
  <c r="M870" i="1" s="1"/>
  <c r="L871" i="1"/>
  <c r="M871" i="1" s="1"/>
  <c r="L872" i="1"/>
  <c r="M872" i="1" s="1"/>
  <c r="L873" i="1"/>
  <c r="M873" i="1" s="1"/>
  <c r="L874" i="1"/>
  <c r="M874" i="1" s="1"/>
  <c r="L875" i="1"/>
  <c r="M875" i="1" s="1"/>
  <c r="L876" i="1"/>
  <c r="M876" i="1" s="1"/>
  <c r="L877" i="1"/>
  <c r="M877" i="1" s="1"/>
  <c r="L878" i="1"/>
  <c r="M878" i="1" s="1"/>
  <c r="L879" i="1"/>
  <c r="M879" i="1" s="1"/>
  <c r="L880" i="1"/>
  <c r="M880" i="1" s="1"/>
  <c r="L881" i="1"/>
  <c r="L882" i="1"/>
  <c r="M882" i="1" s="1"/>
  <c r="L883" i="1"/>
  <c r="M883" i="1" s="1"/>
  <c r="L884" i="1"/>
  <c r="M884" i="1" s="1"/>
  <c r="L885" i="1"/>
  <c r="M885" i="1" s="1"/>
  <c r="L886" i="1"/>
  <c r="M886" i="1" s="1"/>
  <c r="L887" i="1"/>
  <c r="M887" i="1" s="1"/>
  <c r="L888" i="1"/>
  <c r="M888" i="1" s="1"/>
  <c r="L889" i="1"/>
  <c r="M889" i="1" s="1"/>
  <c r="L890" i="1"/>
  <c r="M890" i="1" s="1"/>
  <c r="L891" i="1"/>
  <c r="M891" i="1" s="1"/>
  <c r="L892" i="1"/>
  <c r="L893" i="1"/>
  <c r="M893" i="1" s="1"/>
  <c r="L894" i="1"/>
  <c r="M894" i="1" s="1"/>
  <c r="L895" i="1"/>
  <c r="M895" i="1" s="1"/>
  <c r="L896" i="1"/>
  <c r="L897" i="1"/>
  <c r="L898" i="1"/>
  <c r="M898" i="1" s="1"/>
  <c r="L899" i="1"/>
  <c r="M899" i="1" s="1"/>
  <c r="L900" i="1"/>
  <c r="M900" i="1" s="1"/>
  <c r="L901" i="1"/>
  <c r="M901" i="1" s="1"/>
  <c r="L902" i="1"/>
  <c r="M902" i="1" s="1"/>
  <c r="L903" i="1"/>
  <c r="M903" i="1" s="1"/>
  <c r="L904" i="1"/>
  <c r="M904" i="1" s="1"/>
  <c r="L905" i="1"/>
  <c r="M905" i="1" s="1"/>
  <c r="L906" i="1"/>
  <c r="M906" i="1" s="1"/>
  <c r="L907" i="1"/>
  <c r="M907" i="1" s="1"/>
  <c r="L908" i="1"/>
  <c r="L909" i="1"/>
  <c r="M909" i="1" s="1"/>
  <c r="L910" i="1"/>
  <c r="M910" i="1" s="1"/>
  <c r="L911" i="1"/>
  <c r="L912" i="1"/>
  <c r="M912" i="1" s="1"/>
  <c r="L913" i="1"/>
  <c r="M913" i="1" s="1"/>
  <c r="L914" i="1"/>
  <c r="M914" i="1" s="1"/>
  <c r="L915" i="1"/>
  <c r="M915" i="1" s="1"/>
  <c r="L916" i="1"/>
  <c r="M916" i="1" s="1"/>
  <c r="L917" i="1"/>
  <c r="M917" i="1" s="1"/>
  <c r="L918" i="1"/>
  <c r="M918" i="1" s="1"/>
  <c r="L919" i="1"/>
  <c r="M919" i="1" s="1"/>
  <c r="L920" i="1"/>
  <c r="M920" i="1" s="1"/>
  <c r="L921" i="1"/>
  <c r="M921" i="1" s="1"/>
  <c r="L922" i="1"/>
  <c r="M922" i="1" s="1"/>
  <c r="L923" i="1"/>
  <c r="M923" i="1" s="1"/>
  <c r="L924" i="1"/>
  <c r="L925" i="1"/>
  <c r="M925" i="1" s="1"/>
  <c r="L926" i="1"/>
  <c r="M926" i="1" s="1"/>
  <c r="L927" i="1"/>
  <c r="M927" i="1" s="1"/>
  <c r="L928" i="1"/>
  <c r="M928" i="1" s="1"/>
  <c r="L929" i="1"/>
  <c r="M929" i="1" s="1"/>
  <c r="L930" i="1"/>
  <c r="M930" i="1" s="1"/>
  <c r="L931" i="1"/>
  <c r="M931" i="1" s="1"/>
  <c r="L932" i="1"/>
  <c r="L933" i="1"/>
  <c r="L934" i="1"/>
  <c r="M934" i="1" s="1"/>
  <c r="L935" i="1"/>
  <c r="M935" i="1" s="1"/>
  <c r="L936" i="1"/>
  <c r="M936" i="1" s="1"/>
  <c r="L937" i="1"/>
  <c r="M937" i="1" s="1"/>
  <c r="L938" i="1"/>
  <c r="M938" i="1" s="1"/>
  <c r="L939" i="1"/>
  <c r="L940" i="1"/>
  <c r="M940" i="1" s="1"/>
  <c r="L941" i="1"/>
  <c r="M941" i="1" s="1"/>
  <c r="L942" i="1"/>
  <c r="M942" i="1" s="1"/>
  <c r="L943" i="1"/>
  <c r="M943" i="1" s="1"/>
  <c r="L944" i="1"/>
  <c r="M944" i="1" s="1"/>
  <c r="L945" i="1"/>
  <c r="L946" i="1"/>
  <c r="L947" i="1"/>
  <c r="M947" i="1" s="1"/>
  <c r="L948" i="1"/>
  <c r="M948" i="1" s="1"/>
  <c r="L949" i="1"/>
  <c r="L950" i="1"/>
  <c r="M950" i="1" s="1"/>
  <c r="L951" i="1"/>
  <c r="M951" i="1" s="1"/>
  <c r="L952" i="1"/>
  <c r="M952" i="1" s="1"/>
  <c r="L953" i="1"/>
  <c r="M953" i="1" s="1"/>
  <c r="L954" i="1"/>
  <c r="M954" i="1" s="1"/>
  <c r="L955" i="1"/>
  <c r="M955" i="1" s="1"/>
  <c r="L956" i="1"/>
  <c r="M956" i="1" s="1"/>
  <c r="L957" i="1"/>
  <c r="L958" i="1"/>
  <c r="M958" i="1" s="1"/>
  <c r="L959" i="1"/>
  <c r="M959" i="1" s="1"/>
  <c r="L960" i="1"/>
  <c r="M960" i="1" s="1"/>
  <c r="L961" i="1"/>
  <c r="M961" i="1" s="1"/>
  <c r="L962" i="1"/>
  <c r="M962" i="1" s="1"/>
  <c r="L963" i="1"/>
  <c r="M963" i="1" s="1"/>
  <c r="L964" i="1"/>
  <c r="M964" i="1" s="1"/>
  <c r="L965" i="1"/>
  <c r="M965" i="1" s="1"/>
  <c r="L966" i="1"/>
  <c r="M966" i="1" s="1"/>
  <c r="L967" i="1"/>
  <c r="L968" i="1"/>
  <c r="M968" i="1" s="1"/>
  <c r="L969" i="1"/>
  <c r="M969" i="1" s="1"/>
  <c r="L970" i="1"/>
  <c r="M970" i="1" s="1"/>
  <c r="L971" i="1"/>
  <c r="M971" i="1" s="1"/>
  <c r="L972" i="1"/>
  <c r="L973" i="1"/>
  <c r="M973" i="1" s="1"/>
  <c r="L974" i="1"/>
  <c r="M974" i="1" s="1"/>
  <c r="L975" i="1"/>
  <c r="M975" i="1" s="1"/>
  <c r="L976" i="1"/>
  <c r="M976" i="1" s="1"/>
  <c r="L977" i="1"/>
  <c r="M977" i="1" s="1"/>
  <c r="L978" i="1"/>
  <c r="M978" i="1" s="1"/>
  <c r="L979" i="1"/>
  <c r="M979" i="1" s="1"/>
  <c r="L980" i="1"/>
  <c r="M980" i="1" s="1"/>
  <c r="L981" i="1"/>
  <c r="M981" i="1" s="1"/>
  <c r="L982" i="1"/>
  <c r="L983" i="1"/>
  <c r="M983" i="1" s="1"/>
  <c r="L984" i="1"/>
  <c r="M984" i="1" s="1"/>
  <c r="L985" i="1"/>
  <c r="M985" i="1" s="1"/>
  <c r="L986" i="1"/>
  <c r="M986" i="1" s="1"/>
  <c r="L987" i="1"/>
  <c r="M987" i="1" s="1"/>
  <c r="L988" i="1"/>
  <c r="M988" i="1" s="1"/>
  <c r="L989" i="1"/>
  <c r="M989" i="1" s="1"/>
  <c r="L990" i="1"/>
  <c r="M990" i="1" s="1"/>
  <c r="L991" i="1"/>
  <c r="L992" i="1"/>
  <c r="M992" i="1" s="1"/>
  <c r="L993" i="1"/>
  <c r="M993" i="1" s="1"/>
  <c r="L994" i="1"/>
  <c r="M994" i="1" s="1"/>
  <c r="L995" i="1"/>
  <c r="M995" i="1" s="1"/>
  <c r="L996" i="1"/>
  <c r="M996" i="1" s="1"/>
  <c r="L997" i="1"/>
  <c r="M997" i="1" s="1"/>
  <c r="L998" i="1"/>
  <c r="M998" i="1" s="1"/>
  <c r="L999" i="1"/>
  <c r="M999" i="1" s="1"/>
  <c r="L1000" i="1"/>
  <c r="M1000" i="1" s="1"/>
  <c r="L1001" i="1"/>
  <c r="M1001" i="1" s="1"/>
  <c r="L1002" i="1"/>
  <c r="L1003" i="1"/>
  <c r="M1003" i="1" s="1"/>
  <c r="L1004" i="1"/>
  <c r="M1004" i="1" s="1"/>
  <c r="L1005" i="1"/>
  <c r="M1005" i="1" s="1"/>
  <c r="L1006" i="1"/>
  <c r="M1006" i="1" s="1"/>
  <c r="L1007" i="1"/>
  <c r="M1007" i="1" s="1"/>
  <c r="L1008" i="1"/>
  <c r="M1008" i="1" s="1"/>
  <c r="L1009" i="1"/>
  <c r="M1009" i="1" s="1"/>
  <c r="L1010" i="1"/>
  <c r="M1010" i="1" s="1"/>
  <c r="L1011" i="1"/>
  <c r="M1011" i="1" s="1"/>
  <c r="L1012" i="1"/>
  <c r="L1013" i="1"/>
  <c r="M1013" i="1" s="1"/>
  <c r="L1014" i="1"/>
  <c r="M1014" i="1" s="1"/>
  <c r="L1015" i="1"/>
  <c r="M1015" i="1" s="1"/>
  <c r="L1016" i="1"/>
  <c r="M1016" i="1" s="1"/>
  <c r="L1017" i="1"/>
  <c r="M1017" i="1" s="1"/>
  <c r="L1018" i="1"/>
  <c r="M1018" i="1" s="1"/>
  <c r="L1019" i="1"/>
  <c r="M1019" i="1" s="1"/>
  <c r="L1020" i="1"/>
  <c r="M1020" i="1" s="1"/>
  <c r="L1021" i="1"/>
  <c r="M1021" i="1" s="1"/>
  <c r="L1022" i="1"/>
  <c r="M1022" i="1" s="1"/>
  <c r="L1023" i="1"/>
  <c r="L1024" i="1"/>
  <c r="M1024" i="1" s="1"/>
  <c r="L1025" i="1"/>
  <c r="L1026" i="1"/>
  <c r="M1026" i="1" s="1"/>
  <c r="L1027" i="1"/>
  <c r="M1027" i="1" s="1"/>
  <c r="L1028" i="1"/>
  <c r="M1028" i="1" s="1"/>
  <c r="L1029" i="1"/>
  <c r="M1029" i="1" s="1"/>
  <c r="L1030" i="1"/>
  <c r="M1030" i="1" s="1"/>
  <c r="L1031" i="1"/>
  <c r="M1031" i="1" s="1"/>
  <c r="L1032" i="1"/>
  <c r="M1032" i="1" s="1"/>
  <c r="L1033" i="1"/>
  <c r="L1034" i="1"/>
  <c r="M1034" i="1" s="1"/>
  <c r="L1035" i="1"/>
  <c r="M1035" i="1" s="1"/>
  <c r="L1036" i="1"/>
  <c r="M1036" i="1" s="1"/>
  <c r="L1037" i="1"/>
  <c r="M1037" i="1" s="1"/>
  <c r="L1038" i="1"/>
  <c r="M1038" i="1" s="1"/>
  <c r="L1039" i="1"/>
  <c r="L1040" i="1"/>
  <c r="M1040" i="1" s="1"/>
  <c r="L1041" i="1"/>
  <c r="M1041" i="1" s="1"/>
  <c r="L1042" i="1"/>
  <c r="M1042" i="1" s="1"/>
  <c r="L1043" i="1"/>
  <c r="M1043" i="1" s="1"/>
  <c r="L1044" i="1"/>
  <c r="M1044" i="1" s="1"/>
  <c r="L1045" i="1"/>
  <c r="L1046" i="1"/>
  <c r="M1046" i="1" s="1"/>
  <c r="L1047" i="1"/>
  <c r="M1047" i="1" s="1"/>
  <c r="L1048" i="1"/>
  <c r="M1048" i="1" s="1"/>
  <c r="L1049" i="1"/>
  <c r="M1049" i="1" s="1"/>
  <c r="L1050" i="1"/>
  <c r="M1050" i="1" s="1"/>
  <c r="L1051" i="1"/>
  <c r="M1051" i="1" s="1"/>
  <c r="L1052" i="1"/>
  <c r="L1053" i="1"/>
  <c r="M1053" i="1" s="1"/>
  <c r="L1054" i="1"/>
  <c r="M1054" i="1" s="1"/>
  <c r="L1055" i="1"/>
  <c r="M1055" i="1" s="1"/>
  <c r="L1056" i="1"/>
  <c r="M1056" i="1" s="1"/>
  <c r="L1057" i="1"/>
  <c r="M1057" i="1" s="1"/>
  <c r="L1058" i="1"/>
  <c r="M1058" i="1" s="1"/>
  <c r="L1059" i="1"/>
  <c r="M1059" i="1" s="1"/>
  <c r="L1060" i="1"/>
  <c r="M1060" i="1" s="1"/>
  <c r="L1061" i="1"/>
  <c r="M1061" i="1" s="1"/>
  <c r="L1062" i="1"/>
  <c r="L1063" i="1"/>
  <c r="M1063" i="1" s="1"/>
  <c r="L1064" i="1"/>
  <c r="M1064" i="1" s="1"/>
  <c r="L1065" i="1"/>
  <c r="M1065" i="1" s="1"/>
  <c r="L1066" i="1"/>
  <c r="M1066" i="1" s="1"/>
  <c r="L1067" i="1"/>
  <c r="M1067" i="1" s="1"/>
  <c r="L1068" i="1"/>
  <c r="L1069" i="1"/>
  <c r="M1069" i="1" s="1"/>
  <c r="L1070" i="1"/>
  <c r="M1070" i="1" s="1"/>
  <c r="L1071" i="1"/>
  <c r="M1071" i="1" s="1"/>
  <c r="L1072" i="1"/>
  <c r="M1072" i="1" s="1"/>
  <c r="L1073" i="1"/>
  <c r="M1073" i="1" s="1"/>
  <c r="L1074" i="1"/>
  <c r="M1074" i="1" s="1"/>
  <c r="L1075" i="1"/>
  <c r="M1075" i="1" s="1"/>
  <c r="L1076" i="1"/>
  <c r="M1076" i="1" s="1"/>
  <c r="L1077" i="1"/>
  <c r="M1077" i="1" s="1"/>
  <c r="L1078" i="1"/>
  <c r="L1079" i="1"/>
  <c r="M1079" i="1" s="1"/>
  <c r="L1080" i="1"/>
  <c r="M1080" i="1" s="1"/>
  <c r="L1081" i="1"/>
  <c r="M1081" i="1" s="1"/>
  <c r="L1082" i="1"/>
  <c r="M1082" i="1" s="1"/>
  <c r="L1083" i="1"/>
  <c r="M1083" i="1" s="1"/>
  <c r="L1084" i="1"/>
  <c r="M1084" i="1" s="1"/>
  <c r="L1085" i="1"/>
  <c r="M1085" i="1" s="1"/>
  <c r="L1086" i="1"/>
  <c r="L1087" i="1"/>
  <c r="M1087" i="1" s="1"/>
  <c r="L1088" i="1"/>
  <c r="M1088" i="1" s="1"/>
  <c r="L1089" i="1"/>
  <c r="M1089" i="1" s="1"/>
  <c r="L1090" i="1"/>
  <c r="M1090" i="1" s="1"/>
  <c r="L1091" i="1"/>
  <c r="M1091" i="1" s="1"/>
  <c r="L1092" i="1"/>
  <c r="M1092" i="1" s="1"/>
  <c r="L1093" i="1"/>
  <c r="M1093" i="1" s="1"/>
  <c r="L1094" i="1"/>
  <c r="M1094" i="1" s="1"/>
  <c r="L1095" i="1"/>
  <c r="M1095" i="1" s="1"/>
  <c r="L1096" i="1"/>
  <c r="L1097" i="1"/>
  <c r="M1097" i="1" s="1"/>
  <c r="L1098" i="1"/>
  <c r="M1098" i="1" s="1"/>
  <c r="L1099" i="1"/>
  <c r="M1099" i="1" s="1"/>
  <c r="L1100" i="1"/>
  <c r="M1100" i="1" s="1"/>
  <c r="L1101" i="1"/>
  <c r="M1101" i="1" s="1"/>
  <c r="L1102" i="1"/>
  <c r="M1102" i="1" s="1"/>
  <c r="L1103" i="1"/>
  <c r="M1103" i="1" s="1"/>
  <c r="L1104" i="1"/>
  <c r="M1104" i="1" s="1"/>
  <c r="L1105" i="1"/>
  <c r="M1105" i="1" s="1"/>
  <c r="L1106" i="1"/>
  <c r="M1106" i="1" s="1"/>
  <c r="L1107" i="1"/>
  <c r="L1108" i="1"/>
  <c r="M1108" i="1" s="1"/>
  <c r="L1109" i="1"/>
  <c r="M1109" i="1" s="1"/>
  <c r="L1110" i="1"/>
  <c r="M1110" i="1" s="1"/>
  <c r="L1111" i="1"/>
  <c r="M1111" i="1" s="1"/>
  <c r="L1112" i="1"/>
  <c r="M1112" i="1" s="1"/>
  <c r="L1113" i="1"/>
  <c r="M1113" i="1" s="1"/>
  <c r="L1114" i="1"/>
  <c r="M1114" i="1" s="1"/>
  <c r="L1115" i="1"/>
  <c r="M1115" i="1" s="1"/>
  <c r="L1116" i="1"/>
  <c r="L1117" i="1"/>
  <c r="M1117" i="1" s="1"/>
  <c r="L1118" i="1"/>
  <c r="M1118" i="1" s="1"/>
  <c r="L1119" i="1"/>
  <c r="M1119" i="1" s="1"/>
  <c r="L1120" i="1"/>
  <c r="M1120" i="1" s="1"/>
  <c r="L1121" i="1"/>
  <c r="M1121" i="1" s="1"/>
  <c r="L1122" i="1"/>
  <c r="M1122" i="1" s="1"/>
  <c r="L1123" i="1"/>
  <c r="M1123" i="1" s="1"/>
  <c r="L1124" i="1"/>
  <c r="M1124" i="1" s="1"/>
  <c r="L1125" i="1"/>
  <c r="M1125" i="1" s="1"/>
  <c r="L1126" i="1"/>
  <c r="M1126" i="1" s="1"/>
  <c r="L1127" i="1"/>
  <c r="L1128" i="1"/>
  <c r="M1128" i="1" s="1"/>
  <c r="L1129" i="1"/>
  <c r="M1129" i="1" s="1"/>
  <c r="L1130" i="1"/>
  <c r="M1130" i="1" s="1"/>
  <c r="L1131" i="1"/>
  <c r="M1131" i="1" s="1"/>
  <c r="L1132" i="1"/>
  <c r="M1132" i="1" s="1"/>
  <c r="L1133" i="1"/>
  <c r="L1134" i="1"/>
  <c r="M1134" i="1" s="1"/>
  <c r="L1135" i="1"/>
  <c r="M1135" i="1" s="1"/>
  <c r="L1136" i="1"/>
  <c r="M1136" i="1" s="1"/>
  <c r="L1137" i="1"/>
  <c r="M1137" i="1" s="1"/>
  <c r="L1138" i="1"/>
  <c r="M1138" i="1" s="1"/>
  <c r="L1139" i="1"/>
  <c r="M1139" i="1" s="1"/>
  <c r="L1140" i="1"/>
  <c r="M1140" i="1" s="1"/>
  <c r="L1141" i="1"/>
  <c r="M1141" i="1" s="1"/>
  <c r="L1142" i="1"/>
  <c r="M1142" i="1" s="1"/>
  <c r="L1143" i="1"/>
  <c r="M1143" i="1" s="1"/>
  <c r="L1144" i="1"/>
  <c r="L1145" i="1"/>
  <c r="L1146" i="1"/>
  <c r="M1146" i="1" s="1"/>
  <c r="L1147" i="1"/>
  <c r="M1147" i="1" s="1"/>
  <c r="L1148" i="1"/>
  <c r="M1148" i="1" s="1"/>
  <c r="L1149" i="1"/>
  <c r="M1149" i="1" s="1"/>
  <c r="L1150" i="1"/>
  <c r="M1150" i="1" s="1"/>
  <c r="L1151" i="1"/>
  <c r="M1151" i="1" s="1"/>
  <c r="L1152" i="1"/>
  <c r="M1152" i="1" s="1"/>
  <c r="L1153" i="1"/>
  <c r="M1153" i="1" s="1"/>
  <c r="L1154" i="1"/>
  <c r="M1154" i="1" s="1"/>
  <c r="L1155" i="1"/>
  <c r="L1156" i="1"/>
  <c r="M1156" i="1" s="1"/>
  <c r="L1157" i="1"/>
  <c r="M1157" i="1" s="1"/>
  <c r="L1158" i="1"/>
  <c r="M1158" i="1" s="1"/>
  <c r="L1159" i="1"/>
  <c r="M1159" i="1" s="1"/>
  <c r="L1160" i="1"/>
  <c r="L1161" i="1"/>
  <c r="M1161" i="1" s="1"/>
  <c r="L1162" i="1"/>
  <c r="M1162" i="1" s="1"/>
  <c r="L1163" i="1"/>
  <c r="M1163" i="1" s="1"/>
  <c r="L1164" i="1"/>
  <c r="M1164" i="1" s="1"/>
  <c r="L1165" i="1"/>
  <c r="M1165" i="1" s="1"/>
  <c r="L1166" i="1"/>
  <c r="M1166" i="1" s="1"/>
  <c r="L1167" i="1"/>
  <c r="M1167" i="1" s="1"/>
  <c r="L1168" i="1"/>
  <c r="M1168" i="1" s="1"/>
  <c r="L1169" i="1"/>
  <c r="M1169" i="1" s="1"/>
  <c r="L1170" i="1"/>
  <c r="M1170" i="1" s="1"/>
  <c r="L1171" i="1"/>
  <c r="L1172" i="1"/>
  <c r="M1172" i="1" s="1"/>
  <c r="L1173" i="1"/>
  <c r="M1173" i="1" s="1"/>
  <c r="L1174" i="1"/>
  <c r="M1174" i="1" s="1"/>
  <c r="L1175" i="1"/>
  <c r="M1175" i="1" s="1"/>
  <c r="L1176" i="1"/>
  <c r="M1176" i="1" s="1"/>
  <c r="L1177" i="1"/>
  <c r="L1178" i="1"/>
  <c r="M1178" i="1" s="1"/>
  <c r="L1179" i="1"/>
  <c r="M1179" i="1" s="1"/>
  <c r="L1180" i="1"/>
  <c r="M1180" i="1" s="1"/>
  <c r="L1181" i="1"/>
  <c r="M1181" i="1" s="1"/>
  <c r="L1182" i="1"/>
  <c r="M1182" i="1" s="1"/>
  <c r="L1183" i="1"/>
  <c r="M1183" i="1" s="1"/>
  <c r="L1184" i="1"/>
  <c r="M1184" i="1" s="1"/>
  <c r="L1185" i="1"/>
  <c r="M1185" i="1" s="1"/>
  <c r="L1186" i="1"/>
  <c r="M1186" i="1" s="1"/>
  <c r="L1187" i="1"/>
  <c r="M1187" i="1" s="1"/>
  <c r="L1188" i="1"/>
  <c r="L1189" i="1"/>
  <c r="M1189" i="1" s="1"/>
  <c r="L1190" i="1"/>
  <c r="M1190" i="1" s="1"/>
  <c r="L1191" i="1"/>
  <c r="M1191" i="1" s="1"/>
  <c r="L1192" i="1"/>
  <c r="M1192" i="1" s="1"/>
  <c r="L1193" i="1"/>
  <c r="M1193" i="1" s="1"/>
  <c r="L1194" i="1"/>
  <c r="M1194" i="1" s="1"/>
  <c r="L1195" i="1"/>
  <c r="M1195" i="1" s="1"/>
  <c r="L1196" i="1"/>
  <c r="M1196" i="1" s="1"/>
  <c r="L1197" i="1"/>
  <c r="M1197" i="1" s="1"/>
  <c r="L1198" i="1"/>
  <c r="M1198" i="1" s="1"/>
  <c r="L1199" i="1"/>
  <c r="L1200" i="1"/>
  <c r="M1200" i="1" s="1"/>
  <c r="L1201" i="1"/>
  <c r="M1201" i="1" s="1"/>
  <c r="L1202" i="1"/>
  <c r="M1202" i="1" s="1"/>
  <c r="L1203" i="1"/>
  <c r="M1203" i="1" s="1"/>
  <c r="L1204" i="1"/>
  <c r="M1204" i="1" s="1"/>
  <c r="L1205" i="1"/>
  <c r="L1206" i="1"/>
  <c r="M1206" i="1" s="1"/>
  <c r="L1207" i="1"/>
  <c r="M1207" i="1" s="1"/>
  <c r="L1208" i="1"/>
  <c r="M1208" i="1" s="1"/>
  <c r="L1209" i="1"/>
  <c r="M1209" i="1" s="1"/>
  <c r="L1210" i="1"/>
  <c r="M1210" i="1" s="1"/>
  <c r="L1211" i="1"/>
  <c r="M1211" i="1" s="1"/>
  <c r="L1212" i="1"/>
  <c r="M1212" i="1" s="1"/>
  <c r="L1213" i="1"/>
  <c r="M1213" i="1" s="1"/>
  <c r="L1214" i="1"/>
  <c r="M1214" i="1" s="1"/>
  <c r="L1215" i="1"/>
  <c r="M1215" i="1" s="1"/>
  <c r="L1216" i="1"/>
  <c r="L1217" i="1"/>
  <c r="M1217" i="1" s="1"/>
  <c r="L1218" i="1"/>
  <c r="M1218" i="1" s="1"/>
  <c r="L1219" i="1"/>
  <c r="M1219" i="1" s="1"/>
  <c r="L1220" i="1"/>
  <c r="M1220" i="1" s="1"/>
  <c r="L1221" i="1"/>
  <c r="M1221" i="1" s="1"/>
  <c r="L1222" i="1"/>
  <c r="M1222" i="1" s="1"/>
  <c r="L1223" i="1"/>
  <c r="M1223" i="1" s="1"/>
  <c r="L1224" i="1"/>
  <c r="M1224" i="1" s="1"/>
  <c r="L1225" i="1"/>
  <c r="L1226" i="1"/>
  <c r="M1226" i="1" s="1"/>
  <c r="L1227" i="1"/>
  <c r="M1227" i="1" s="1"/>
  <c r="L1228" i="1"/>
  <c r="M1228" i="1" s="1"/>
  <c r="L1229" i="1"/>
  <c r="M1229" i="1" s="1"/>
  <c r="L1230" i="1"/>
  <c r="M1230" i="1" s="1"/>
  <c r="L1231" i="1"/>
  <c r="M1231" i="1" s="1"/>
  <c r="L1232" i="1"/>
  <c r="M1232" i="1" s="1"/>
  <c r="L1233" i="1"/>
  <c r="M1233" i="1" s="1"/>
  <c r="L1234" i="1"/>
  <c r="L1235" i="1"/>
  <c r="M1235" i="1" s="1"/>
  <c r="L1236" i="1"/>
  <c r="M1236" i="1" s="1"/>
  <c r="L1237" i="1"/>
  <c r="M1237" i="1" s="1"/>
  <c r="L1238" i="1"/>
  <c r="M1238" i="1" s="1"/>
  <c r="L1239" i="1"/>
  <c r="M1239" i="1" s="1"/>
  <c r="L1240" i="1"/>
  <c r="M1240" i="1" s="1"/>
  <c r="L1241" i="1"/>
  <c r="M1241" i="1" s="1"/>
  <c r="L1242" i="1"/>
  <c r="L1243" i="1"/>
  <c r="M1243" i="1" s="1"/>
  <c r="L1244" i="1"/>
  <c r="M1244" i="1" s="1"/>
  <c r="L1245" i="1"/>
  <c r="M1245" i="1" s="1"/>
  <c r="L1246" i="1"/>
  <c r="M1246" i="1" s="1"/>
  <c r="L1247" i="1"/>
  <c r="M1247" i="1" s="1"/>
  <c r="L1248" i="1"/>
  <c r="M1248" i="1" s="1"/>
  <c r="L1249" i="1"/>
  <c r="M1249" i="1" s="1"/>
  <c r="L1250" i="1"/>
  <c r="M1250" i="1" s="1"/>
  <c r="L1251" i="1"/>
  <c r="L1252" i="1"/>
  <c r="M1252" i="1" s="1"/>
  <c r="L1253" i="1"/>
  <c r="M1253" i="1" s="1"/>
  <c r="L1254" i="1"/>
  <c r="M1254" i="1" s="1"/>
  <c r="L1255" i="1"/>
  <c r="M1255" i="1" s="1"/>
  <c r="L1256" i="1"/>
  <c r="M1256" i="1" s="1"/>
  <c r="L1257" i="1"/>
  <c r="M1257" i="1" s="1"/>
  <c r="L1258" i="1"/>
  <c r="M1258" i="1" s="1"/>
  <c r="L1259" i="1"/>
  <c r="M1259" i="1" s="1"/>
  <c r="L1260" i="1"/>
  <c r="L1261" i="1"/>
  <c r="M1261" i="1" s="1"/>
  <c r="L1262" i="1"/>
  <c r="M1262" i="1" s="1"/>
  <c r="L1263" i="1"/>
  <c r="M1263" i="1" s="1"/>
  <c r="L1264" i="1"/>
  <c r="M1264" i="1" s="1"/>
  <c r="L1265" i="1"/>
  <c r="M1265" i="1" s="1"/>
  <c r="L1266" i="1"/>
  <c r="M1266" i="1" s="1"/>
  <c r="L1267" i="1"/>
  <c r="M1267" i="1" s="1"/>
  <c r="L1268" i="1"/>
  <c r="M1268" i="1" s="1"/>
  <c r="L1269" i="1"/>
  <c r="M1269" i="1" s="1"/>
  <c r="L1270" i="1"/>
  <c r="M1270" i="1" s="1"/>
  <c r="L1271" i="1"/>
  <c r="L1272" i="1"/>
  <c r="M1272" i="1" s="1"/>
  <c r="L1273" i="1"/>
  <c r="M1273" i="1" s="1"/>
  <c r="L1274" i="1"/>
  <c r="M1274" i="1" s="1"/>
  <c r="L1275" i="1"/>
  <c r="M1275" i="1" s="1"/>
  <c r="L1276" i="1"/>
  <c r="M1276" i="1" s="1"/>
  <c r="L1277" i="1"/>
  <c r="M1277" i="1" s="1"/>
  <c r="L1278" i="1"/>
  <c r="L1279" i="1"/>
  <c r="M1279" i="1" s="1"/>
  <c r="L1280" i="1"/>
  <c r="M1280" i="1" s="1"/>
  <c r="L1281" i="1"/>
  <c r="M1281" i="1" s="1"/>
  <c r="L1282" i="1"/>
  <c r="M1282" i="1" s="1"/>
  <c r="L1283" i="1"/>
  <c r="M1283" i="1" s="1"/>
  <c r="L1284" i="1"/>
  <c r="M1284" i="1" s="1"/>
  <c r="L1285" i="1"/>
  <c r="M1285" i="1" s="1"/>
  <c r="L1286" i="1"/>
  <c r="L1287" i="1"/>
  <c r="M1287" i="1" s="1"/>
  <c r="L1288" i="1"/>
  <c r="M1288" i="1" s="1"/>
  <c r="L1289" i="1"/>
  <c r="M1289" i="1" s="1"/>
  <c r="L1290" i="1"/>
  <c r="M1290" i="1" s="1"/>
  <c r="L1291" i="1"/>
  <c r="M1291" i="1" s="1"/>
  <c r="L1292" i="1"/>
  <c r="M1292" i="1" s="1"/>
  <c r="L1293" i="1"/>
  <c r="L1294" i="1"/>
  <c r="M1294" i="1" s="1"/>
  <c r="L1295" i="1"/>
  <c r="M1295" i="1" s="1"/>
  <c r="L1296" i="1"/>
  <c r="M1296" i="1" s="1"/>
  <c r="L1297" i="1"/>
  <c r="M1297" i="1" s="1"/>
  <c r="L1298" i="1"/>
  <c r="M1298" i="1" s="1"/>
  <c r="L1299" i="1"/>
  <c r="M1299" i="1" s="1"/>
  <c r="L1300" i="1"/>
  <c r="M1300" i="1" s="1"/>
  <c r="L1301" i="1"/>
  <c r="M1301" i="1" s="1"/>
  <c r="L1302" i="1"/>
  <c r="M1302" i="1" s="1"/>
  <c r="L1303" i="1"/>
  <c r="L1304" i="1"/>
  <c r="M1304" i="1" s="1"/>
  <c r="L1305" i="1"/>
  <c r="M1305" i="1" s="1"/>
  <c r="L1306" i="1"/>
  <c r="M1306" i="1" s="1"/>
  <c r="L1307" i="1"/>
  <c r="M1307" i="1" s="1"/>
  <c r="L1308" i="1"/>
  <c r="M1308" i="1" s="1"/>
  <c r="L1309" i="1"/>
  <c r="M1309" i="1" s="1"/>
  <c r="L1310" i="1"/>
  <c r="M1310" i="1" s="1"/>
  <c r="L1311" i="1"/>
  <c r="M1311" i="1" s="1"/>
  <c r="L1312" i="1"/>
  <c r="M1312" i="1" s="1"/>
  <c r="L1313" i="1"/>
  <c r="M1313" i="1" s="1"/>
  <c r="L1314" i="1"/>
  <c r="M1314" i="1" s="1"/>
  <c r="L1315" i="1"/>
  <c r="M1315" i="1" s="1"/>
  <c r="L1316" i="1"/>
  <c r="L1317" i="1"/>
  <c r="M1317" i="1" s="1"/>
  <c r="L1318" i="1"/>
  <c r="M1318" i="1" s="1"/>
  <c r="L1319" i="1"/>
  <c r="M1319" i="1" s="1"/>
  <c r="L1320" i="1"/>
  <c r="M1320" i="1" s="1"/>
  <c r="L1321" i="1"/>
  <c r="M1321" i="1" s="1"/>
  <c r="L1322" i="1"/>
  <c r="M1322" i="1" s="1"/>
  <c r="L1323" i="1"/>
  <c r="M1323" i="1" s="1"/>
  <c r="L1324" i="1"/>
  <c r="M1324" i="1" s="1"/>
  <c r="L1325" i="1"/>
  <c r="M1325" i="1" s="1"/>
  <c r="L1326" i="1"/>
  <c r="L1327" i="1"/>
  <c r="M1327" i="1" s="1"/>
  <c r="L1328" i="1"/>
  <c r="M1328" i="1" s="1"/>
  <c r="L1329" i="1"/>
  <c r="M1329" i="1" s="1"/>
  <c r="L1330" i="1"/>
  <c r="M1330" i="1" s="1"/>
  <c r="L1331" i="1"/>
  <c r="M1331" i="1" s="1"/>
  <c r="L1332" i="1"/>
  <c r="L1333" i="1"/>
  <c r="M1333" i="1" s="1"/>
  <c r="L1334" i="1"/>
  <c r="M1334" i="1" s="1"/>
  <c r="L1335" i="1"/>
  <c r="M1335" i="1" s="1"/>
  <c r="L1336" i="1"/>
  <c r="M1336" i="1" s="1"/>
  <c r="L1337" i="1"/>
  <c r="M1337" i="1" s="1"/>
  <c r="L1338" i="1"/>
  <c r="M1338" i="1" s="1"/>
  <c r="L1339" i="1"/>
  <c r="M1339" i="1" s="1"/>
  <c r="L1340" i="1"/>
  <c r="M1340" i="1" s="1"/>
  <c r="L1341" i="1"/>
  <c r="L1342" i="1"/>
  <c r="M1342" i="1" s="1"/>
  <c r="L1343" i="1"/>
  <c r="M1343" i="1" s="1"/>
  <c r="L1344" i="1"/>
  <c r="M1344" i="1" s="1"/>
  <c r="L1345" i="1"/>
  <c r="M1345" i="1" s="1"/>
  <c r="L1346" i="1"/>
  <c r="M1346" i="1" s="1"/>
  <c r="L1347" i="1"/>
  <c r="M1347" i="1" s="1"/>
  <c r="L1348" i="1"/>
  <c r="M1348" i="1" s="1"/>
  <c r="L1349" i="1"/>
  <c r="M1349" i="1" s="1"/>
  <c r="L1350" i="1"/>
  <c r="M1350" i="1" s="1"/>
  <c r="L1351" i="1"/>
  <c r="L1352" i="1"/>
  <c r="M1352" i="1" s="1"/>
  <c r="L1353" i="1"/>
  <c r="M1353" i="1" s="1"/>
  <c r="L1354" i="1"/>
  <c r="M1354" i="1" s="1"/>
  <c r="L1355" i="1"/>
  <c r="M1355" i="1" s="1"/>
  <c r="L1356" i="1"/>
  <c r="M1356" i="1" s="1"/>
  <c r="L1357" i="1"/>
  <c r="M1357" i="1" s="1"/>
  <c r="L1358" i="1"/>
  <c r="M1358" i="1" s="1"/>
  <c r="L1359" i="1"/>
  <c r="M1359" i="1" s="1"/>
  <c r="L1360" i="1"/>
  <c r="L2" i="1"/>
  <c r="M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tc={7E0D89AE-EB04-4E83-A604-B64D8CC77BC9}</author>
    <author>tc={E9655F1A-92D1-41B0-8776-E2B983391DC3}</author>
  </authors>
  <commentList>
    <comment ref="M1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PlanNumber + Holding Name</t>
      </text>
    </comment>
    <comment ref="R1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Holdings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tc={F3598DB6-E8E9-42D2-B45F-376F12DF684B}</author>
    <author>tc={FDE6BE4B-ADA4-491B-94E9-B0ADF3C2BE6E}</author>
  </authors>
  <commentList>
    <comment ref="A14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PlanNumber + Holding Name</t>
      </text>
    </comment>
    <comment ref="A19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Cash Holdings</t>
      </text>
    </comment>
  </commentList>
</comments>
</file>

<file path=xl/sharedStrings.xml><?xml version="1.0" encoding="utf-8"?>
<sst xmlns="http://schemas.openxmlformats.org/spreadsheetml/2006/main" count="12758" uniqueCount="1394">
  <si>
    <t>Valuation Date</t>
  </si>
  <si>
    <t>Agent Number</t>
  </si>
  <si>
    <t>Agent Name</t>
  </si>
  <si>
    <t>Portfolio Manager</t>
  </si>
  <si>
    <t>Plan Owner</t>
  </si>
  <si>
    <t>Plan Number</t>
  </si>
  <si>
    <t>Plan Commencement Date</t>
  </si>
  <si>
    <t>Plan Currency</t>
  </si>
  <si>
    <t>Sector</t>
  </si>
  <si>
    <t>Security Issuer</t>
  </si>
  <si>
    <t>Security Name</t>
  </si>
  <si>
    <t>Holding Name</t>
  </si>
  <si>
    <t>Holding Reference</t>
  </si>
  <si>
    <t>SEDOL</t>
  </si>
  <si>
    <t>ISIN</t>
  </si>
  <si>
    <t>Security Currency</t>
  </si>
  <si>
    <t>Security Currency Exchange Rate</t>
  </si>
  <si>
    <t>Cash Holding Description</t>
  </si>
  <si>
    <t>Security Holding</t>
  </si>
  <si>
    <t>Security Currency Market Bid Price</t>
  </si>
  <si>
    <t>Investment Currency Book Cost</t>
  </si>
  <si>
    <t>Investment Currency Market Value</t>
  </si>
  <si>
    <t>Investment Currency % Growth</t>
  </si>
  <si>
    <t>Plan Currency Book Cost</t>
  </si>
  <si>
    <t>Plan Currency Market Value</t>
  </si>
  <si>
    <t>Plan Currency % Growth</t>
  </si>
  <si>
    <t>Plan Currency Surrender Value</t>
  </si>
  <si>
    <t>Skybound Wealth Management Ltd</t>
  </si>
  <si>
    <t>Ms Mary Bernadette Mulrennan</t>
  </si>
  <si>
    <t>GP52024</t>
  </si>
  <si>
    <t>EUR</t>
  </si>
  <si>
    <t>Allocation</t>
  </si>
  <si>
    <t>Premier Portfolio Managers</t>
  </si>
  <si>
    <t>Discovery Balanced GBP Net Inc</t>
  </si>
  <si>
    <t>B0643L7</t>
  </si>
  <si>
    <t>GB00B0643L79</t>
  </si>
  <si>
    <t>GBP</t>
  </si>
  <si>
    <t>Inactive Holdings - Unit Trusts</t>
  </si>
  <si>
    <t>EEA Fund Management Guernsey</t>
  </si>
  <si>
    <t>Life Settlements EUR X Class</t>
  </si>
  <si>
    <t>B0MT918</t>
  </si>
  <si>
    <t>GB00B0MT9184</t>
  </si>
  <si>
    <t>Life Settlements X Nav GBP</t>
  </si>
  <si>
    <t>B2NBJC8</t>
  </si>
  <si>
    <t>GG00B2NBJC85</t>
  </si>
  <si>
    <t>Premier Inv Opportunities Fd</t>
  </si>
  <si>
    <t xml:space="preserve">New Earth Solut Recycling EUR </t>
  </si>
  <si>
    <t>B41V7F3</t>
  </si>
  <si>
    <t>IM00B41V7F32</t>
  </si>
  <si>
    <t>Other - Global Sector</t>
  </si>
  <si>
    <t>JP Morgan Asset Mgmt Europe</t>
  </si>
  <si>
    <t>Natural Resources GBP</t>
  </si>
  <si>
    <t>B88MP08</t>
  </si>
  <si>
    <t>GB00B88MP089</t>
  </si>
  <si>
    <t>Cash Account</t>
  </si>
  <si>
    <t>GP52024 - EUR Call Deposit</t>
  </si>
  <si>
    <t>GP52024 - GBP Call Deposit</t>
  </si>
  <si>
    <t>GP52024 - USD Call Deposit</t>
  </si>
  <si>
    <t>Skybound Wealth Management Sa</t>
  </si>
  <si>
    <t>Mr Jack &amp; Mrs Sawsan Heresh</t>
  </si>
  <si>
    <t>PF33307</t>
  </si>
  <si>
    <t>PF33307 - GBP Call Deposit</t>
  </si>
  <si>
    <t>PF33307 - USD Call Deposit</t>
  </si>
  <si>
    <t>Mr David J Smith &amp; Mrs Nicola C McCutcheon</t>
  </si>
  <si>
    <t>PF33923</t>
  </si>
  <si>
    <t>Euro Fixed Income</t>
  </si>
  <si>
    <t>Fidelity Funds</t>
  </si>
  <si>
    <t>Euro Bond A Dis EUR</t>
  </si>
  <si>
    <t>LU0048579097</t>
  </si>
  <si>
    <t xml:space="preserve">Euro Bond Fund Y Acc EUR </t>
  </si>
  <si>
    <t>B2PMBB2</t>
  </si>
  <si>
    <t>LU0346390197</t>
  </si>
  <si>
    <t>Europe Equity Large Cap</t>
  </si>
  <si>
    <t>Janus Henderson Lux Sicav</t>
  </si>
  <si>
    <t>Continenial European A2 Acc</t>
  </si>
  <si>
    <t>B035CJ4</t>
  </si>
  <si>
    <t>LU0201071890</t>
  </si>
  <si>
    <t>Global Equity Large Cap</t>
  </si>
  <si>
    <t>Fundsmith SICAV</t>
  </si>
  <si>
    <t>Equity Fund I Acc EUR</t>
  </si>
  <si>
    <t>B6TWPG9</t>
  </si>
  <si>
    <t>LU0690374029</t>
  </si>
  <si>
    <t>Guinness Asset Management</t>
  </si>
  <si>
    <t>Global Innovators Fund C EUR</t>
  </si>
  <si>
    <t>BQXX3D1</t>
  </si>
  <si>
    <t>IE00BQXX3D17</t>
  </si>
  <si>
    <t>JO Hambro Capital Mgmt Ltd</t>
  </si>
  <si>
    <t>Global Opportunities Fd A EUR</t>
  </si>
  <si>
    <t>B7MR557</t>
  </si>
  <si>
    <t>IE00B7MR5575</t>
  </si>
  <si>
    <t>iShares Developed World Index</t>
  </si>
  <si>
    <t>Inst Acc EUR</t>
  </si>
  <si>
    <t>BMG1TM6</t>
  </si>
  <si>
    <t>IE00BFG1TM61</t>
  </si>
  <si>
    <t>World Fund Dis</t>
  </si>
  <si>
    <t>LU0069449576</t>
  </si>
  <si>
    <t>Global Fixed Income</t>
  </si>
  <si>
    <t>Vanguard Global Bond Index</t>
  </si>
  <si>
    <t>Fund Hedged Acc EUR</t>
  </si>
  <si>
    <t>B18GC88</t>
  </si>
  <si>
    <t>IE00B18GC888</t>
  </si>
  <si>
    <t>High Yield Fixed Income</t>
  </si>
  <si>
    <t>Union Bancaire Privee UBAM</t>
  </si>
  <si>
    <t>Gbl High Yld Solution RHC EUR</t>
  </si>
  <si>
    <t>LU0940719098</t>
  </si>
  <si>
    <t>Forsyth Funds</t>
  </si>
  <si>
    <t>Alternative Incom Fd EUR R SPV</t>
  </si>
  <si>
    <t>GB0092545465</t>
  </si>
  <si>
    <t>Blackrock Asset Management</t>
  </si>
  <si>
    <t>iShares Govt Infl Linked D EUR</t>
  </si>
  <si>
    <t>BD0NC14</t>
  </si>
  <si>
    <t>IE00BD0NC144</t>
  </si>
  <si>
    <t>PF33923 - EUR Call Deposit</t>
  </si>
  <si>
    <t>PF33923 - GBP Call Deposit</t>
  </si>
  <si>
    <t>PF33923 - USD Call Deposit</t>
  </si>
  <si>
    <t>Gwm Insurance Brokerage Middle East Llc</t>
  </si>
  <si>
    <t>Simon Bridger-Smith</t>
  </si>
  <si>
    <t>PF64183</t>
  </si>
  <si>
    <t>Fundsmith LLP</t>
  </si>
  <si>
    <t>Equity Fund Class T Acc GBP</t>
  </si>
  <si>
    <t>B4Q5X52</t>
  </si>
  <si>
    <t>GB00B4Q5X527</t>
  </si>
  <si>
    <t>Lindsell Train Global Fund Plc</t>
  </si>
  <si>
    <t>Global Equity Fund B Dis GBP</t>
  </si>
  <si>
    <t>B3NS4D2</t>
  </si>
  <si>
    <t>IE00B3NS4D25</t>
  </si>
  <si>
    <t>Global Opportunities A GBP</t>
  </si>
  <si>
    <t>B89PQM5</t>
  </si>
  <si>
    <t>IE00B89PQM59</t>
  </si>
  <si>
    <t>BlackRock Index Selection Fund</t>
  </si>
  <si>
    <t>iShares DevWorld ESG S I F GBP</t>
  </si>
  <si>
    <t>BYZ8K06</t>
  </si>
  <si>
    <t>IE00BYZ8K068</t>
  </si>
  <si>
    <t>Moderate Allocation</t>
  </si>
  <si>
    <t>Vanguard Investment UK Ltd</t>
  </si>
  <si>
    <t>Lifestrategy 40% Eq A Acc GBP</t>
  </si>
  <si>
    <t>B3ZHN96</t>
  </si>
  <si>
    <t>GB00B3ZHN960</t>
  </si>
  <si>
    <t>Lifestrategy 60% Eq A Acc GBP</t>
  </si>
  <si>
    <t>B3TYHH9</t>
  </si>
  <si>
    <t>GB00B3TYHH97</t>
  </si>
  <si>
    <t>United Kingdom Equities</t>
  </si>
  <si>
    <t>Impax Environmental Markets</t>
  </si>
  <si>
    <t>Ord GBP0.10</t>
  </si>
  <si>
    <t>GB0031232498</t>
  </si>
  <si>
    <t>PF64183 - GBP Call Deposit</t>
  </si>
  <si>
    <t>Skybound Wealth Management Ltd (Abu Dhabi)</t>
  </si>
  <si>
    <t>Richard Taylor</t>
  </si>
  <si>
    <t>PF778107</t>
  </si>
  <si>
    <t>Exchange Traded Funds</t>
  </si>
  <si>
    <t>UBS (Lux) Fund SOLNS Bloomberg</t>
  </si>
  <si>
    <t>Barclays TIPS 1-10 ETF GBP</t>
  </si>
  <si>
    <t>BYWK760</t>
  </si>
  <si>
    <t>LU1459801947</t>
  </si>
  <si>
    <t>Xtrackers MSCI World Momentum</t>
  </si>
  <si>
    <t>UCITS ETF</t>
  </si>
  <si>
    <t>BRCJ8M1</t>
  </si>
  <si>
    <t>IE00BL25JP72</t>
  </si>
  <si>
    <t>Xtrackers MSCI World Value</t>
  </si>
  <si>
    <t>UCITS ETF GBP</t>
  </si>
  <si>
    <t>BRCJ8L0</t>
  </si>
  <si>
    <t>IE00BL25JM42</t>
  </si>
  <si>
    <t>Global Dividend Fund W Acc GBP</t>
  </si>
  <si>
    <t>BJVDYY2</t>
  </si>
  <si>
    <t>LU1033663052</t>
  </si>
  <si>
    <t>Blackrock Asset Management IE</t>
  </si>
  <si>
    <t>iShares Dev World Index D GBP</t>
  </si>
  <si>
    <t>BD0NCL4</t>
  </si>
  <si>
    <t>IE00BD0NCL49</t>
  </si>
  <si>
    <t>Vanguard Investment Series</t>
  </si>
  <si>
    <t>Global Bond Index Acc GBP</t>
  </si>
  <si>
    <t>B50W2R1</t>
  </si>
  <si>
    <t>IE00B50W2R13</t>
  </si>
  <si>
    <t>Equity Fund I Acc GBP</t>
  </si>
  <si>
    <t>BMH4M80</t>
  </si>
  <si>
    <t>LU1053186349</t>
  </si>
  <si>
    <t>abrdn SICAV II</t>
  </si>
  <si>
    <t>Global Smaller Comp D Acc GBP</t>
  </si>
  <si>
    <t>BQPB2Z8</t>
  </si>
  <si>
    <t>LU2530218457</t>
  </si>
  <si>
    <t>PF778107 - GBP Call Deposit</t>
  </si>
  <si>
    <t>Raymond Anthony Cleary</t>
  </si>
  <si>
    <t>PF778108</t>
  </si>
  <si>
    <t xml:space="preserve">iShares </t>
  </si>
  <si>
    <t>Core Aggressive Alloc ETF USD</t>
  </si>
  <si>
    <t>B3FFRZ4</t>
  </si>
  <si>
    <t>US4642898591</t>
  </si>
  <si>
    <t>USD</t>
  </si>
  <si>
    <t>Core MSCI World UCITS ETF USD</t>
  </si>
  <si>
    <t>B4L5Y98</t>
  </si>
  <si>
    <t>IE00B4L5Y983</t>
  </si>
  <si>
    <t>Global Equity Fund C Acc USD</t>
  </si>
  <si>
    <t>BK4Z4V9</t>
  </si>
  <si>
    <t>IE00BK4Z4V95</t>
  </si>
  <si>
    <t>Blackrock Index Selection</t>
  </si>
  <si>
    <t>iShares Develop Wrld ESG I USD</t>
  </si>
  <si>
    <t>BYZ8K17</t>
  </si>
  <si>
    <t>IE00BYZ8K175</t>
  </si>
  <si>
    <t>Global Equity Fund E EUR</t>
  </si>
  <si>
    <t>BF2VFW2</t>
  </si>
  <si>
    <t>IE00BF2VFW20</t>
  </si>
  <si>
    <t>USD Fixed Income</t>
  </si>
  <si>
    <t>US Dollar Bond Cls Y USD ACC</t>
  </si>
  <si>
    <t>B2PMBD4</t>
  </si>
  <si>
    <t>LU0346392482</t>
  </si>
  <si>
    <t>PF778108 - EUR Call Deposit</t>
  </si>
  <si>
    <t>PF778108 - USD Call Deposit</t>
  </si>
  <si>
    <t>Teri Mason</t>
  </si>
  <si>
    <t>PF778110</t>
  </si>
  <si>
    <t>Invesco Physical Markets Plc</t>
  </si>
  <si>
    <t>Secured Gold Nts 31/12/2100</t>
  </si>
  <si>
    <t>B4PYKC6</t>
  </si>
  <si>
    <t>IE00B579F325</t>
  </si>
  <si>
    <t>Sterling Fixed Income</t>
  </si>
  <si>
    <t>iShares Credit Bd Index IE GBP</t>
  </si>
  <si>
    <t>BD0NC47</t>
  </si>
  <si>
    <t>IE00BD0NC474</t>
  </si>
  <si>
    <t>PF778110 - GBP Call Deposit</t>
  </si>
  <si>
    <t>Michael John Coady</t>
  </si>
  <si>
    <t>PF778111</t>
  </si>
  <si>
    <t>Asia ex Japan Equity</t>
  </si>
  <si>
    <t>Schroder Unit Trusts Ltd</t>
  </si>
  <si>
    <t>Asian Alpha Plus A Acc GBP</t>
  </si>
  <si>
    <t>B284G09</t>
  </si>
  <si>
    <t>GB00B284G093</t>
  </si>
  <si>
    <t>Emerging Markets Equity</t>
  </si>
  <si>
    <t>Fidelity Investment Funds</t>
  </si>
  <si>
    <t>Emerging Markets Fd W GBP Acc</t>
  </si>
  <si>
    <t>B9SMK77</t>
  </si>
  <si>
    <t>GB00B9SMK778</t>
  </si>
  <si>
    <t>Blackrock Global Funds</t>
  </si>
  <si>
    <t>European Dynamic FD Acc GBP</t>
  </si>
  <si>
    <t>BCZRNN3</t>
  </si>
  <si>
    <t>GB00BCZRNN30</t>
  </si>
  <si>
    <t>Ark Autonomous Technology</t>
  </si>
  <si>
    <t>&amp; Robotics ETF</t>
  </si>
  <si>
    <t>BRBC467</t>
  </si>
  <si>
    <t>US00214Q2030</t>
  </si>
  <si>
    <t xml:space="preserve">Invesco EQQQ Nasdaq </t>
  </si>
  <si>
    <t>100 UCITS ETF GBP</t>
  </si>
  <si>
    <t>B0GL4T3</t>
  </si>
  <si>
    <t>IE0032077012</t>
  </si>
  <si>
    <t>iShares</t>
  </si>
  <si>
    <t>Core FTSE 100 UCITS ETF GBP</t>
  </si>
  <si>
    <t>B518375</t>
  </si>
  <si>
    <t>IE00B53HP851</t>
  </si>
  <si>
    <t>ishares US Consumer</t>
  </si>
  <si>
    <t>Discretionary ETF USD</t>
  </si>
  <si>
    <t>US4642875805</t>
  </si>
  <si>
    <t>Amplify Online Retail</t>
  </si>
  <si>
    <t>ETF USD</t>
  </si>
  <si>
    <t>BDGMN01</t>
  </si>
  <si>
    <t>US0321081020</t>
  </si>
  <si>
    <t>Ark Fintech Innovation</t>
  </si>
  <si>
    <t>BH3RXR4</t>
  </si>
  <si>
    <t>US00214Q7088</t>
  </si>
  <si>
    <t>iShares ESG Aware MSCI EM</t>
  </si>
  <si>
    <t>BD06LN8</t>
  </si>
  <si>
    <t>US46434G8630</t>
  </si>
  <si>
    <t>L&amp;G Hydrogen Economy UCITS</t>
  </si>
  <si>
    <t>BMYDM79</t>
  </si>
  <si>
    <t>IE00BMYDM794</t>
  </si>
  <si>
    <t>SPDR Gold Trust</t>
  </si>
  <si>
    <t>Gold Shares NPV ETF USD</t>
  </si>
  <si>
    <t>B046RT1</t>
  </si>
  <si>
    <t>US78463V1070</t>
  </si>
  <si>
    <t>Direxion</t>
  </si>
  <si>
    <t>Moonshot Innovators ETF USD</t>
  </si>
  <si>
    <t>BN4L2L4</t>
  </si>
  <si>
    <t>US25460G7328</t>
  </si>
  <si>
    <t xml:space="preserve">MSCI Gbl Metals &amp; Mining Prod </t>
  </si>
  <si>
    <t>BD73LT8</t>
  </si>
  <si>
    <t>US46434G8481</t>
  </si>
  <si>
    <t>Ark Genomic Revolution</t>
  </si>
  <si>
    <t>Muti-Sector ETF USD</t>
  </si>
  <si>
    <t>BSBNFZ3</t>
  </si>
  <si>
    <t>US00214Q3020</t>
  </si>
  <si>
    <t>Invesco Powershares</t>
  </si>
  <si>
    <t>NASDAQ Next Gen 100 ETF USD</t>
  </si>
  <si>
    <t>BMXZ8R8</t>
  </si>
  <si>
    <t>US46138G6310</t>
  </si>
  <si>
    <t>Invesco</t>
  </si>
  <si>
    <t>Powershare Solar ETF USD</t>
  </si>
  <si>
    <t>BZ03L55</t>
  </si>
  <si>
    <t>US46138G7060</t>
  </si>
  <si>
    <t>SPDR Index Shares Funds</t>
  </si>
  <si>
    <t>SPDR S&amp;P Emg Markets ETF</t>
  </si>
  <si>
    <t>B1VQ3D7</t>
  </si>
  <si>
    <t>US78463X5095</t>
  </si>
  <si>
    <t>Ark Israel Innovative</t>
  </si>
  <si>
    <t>Technology ETF USD</t>
  </si>
  <si>
    <t>BZ6F0M5</t>
  </si>
  <si>
    <t>US00214Q6098</t>
  </si>
  <si>
    <t xml:space="preserve">3D Printing ETF </t>
  </si>
  <si>
    <t>BYMCZS4</t>
  </si>
  <si>
    <t>US00214Q5009</t>
  </si>
  <si>
    <t>Ark Innovation ETF</t>
  </si>
  <si>
    <t>BSBNFV9</t>
  </si>
  <si>
    <t>US00214Q1040</t>
  </si>
  <si>
    <t>Global X CleanTech ETF</t>
  </si>
  <si>
    <t>BNC2GX9</t>
  </si>
  <si>
    <t>US37954Y2283</t>
  </si>
  <si>
    <t>Thesis Unit Trust Mgmt</t>
  </si>
  <si>
    <t>Cerno Global Leaders A GBP</t>
  </si>
  <si>
    <t>BF00QK6</t>
  </si>
  <si>
    <t>GB00BF00QK62</t>
  </si>
  <si>
    <t>Global Equity fund A Dis GBP</t>
  </si>
  <si>
    <t>B644PG0</t>
  </si>
  <si>
    <t>IE00B644PG05</t>
  </si>
  <si>
    <t>Rathbone Unit Trust Mgt Ltd</t>
  </si>
  <si>
    <t>Global Opportunities I Acc GBP</t>
  </si>
  <si>
    <t>B7FQLN1</t>
  </si>
  <si>
    <t>GB00B7FQLN12</t>
  </si>
  <si>
    <t>Baillie Gifford Inv Funds ICVC</t>
  </si>
  <si>
    <t>Positive Change Fund B Acc GBP</t>
  </si>
  <si>
    <t>BYVGKV5</t>
  </si>
  <si>
    <t>GB00BYVGKV59</t>
  </si>
  <si>
    <t>Rathbone Greenbank Global</t>
  </si>
  <si>
    <t>Sustainability Fund GBP</t>
  </si>
  <si>
    <t>BDZVKB9</t>
  </si>
  <si>
    <t>GB00BDZVKB97</t>
  </si>
  <si>
    <t>Global Equity Mid/Small Cap</t>
  </si>
  <si>
    <t>Nordea 1</t>
  </si>
  <si>
    <t>Globl Climate &amp; Enviro HBC GBP</t>
  </si>
  <si>
    <t>BD6JDL3</t>
  </si>
  <si>
    <t>LU0841586661</t>
  </si>
  <si>
    <t>Baillie Gifford</t>
  </si>
  <si>
    <t>China Fund Class B GBP</t>
  </si>
  <si>
    <t>B3K73F7</t>
  </si>
  <si>
    <t>GB00B3K73F73</t>
  </si>
  <si>
    <t>Pictet Funds Europe SA</t>
  </si>
  <si>
    <t>Clean Energy I dy GBP</t>
  </si>
  <si>
    <t>B516829</t>
  </si>
  <si>
    <t>LU0448836949</t>
  </si>
  <si>
    <t>Sustainable Energy C Acc GBP</t>
  </si>
  <si>
    <t>B3CCJ63</t>
  </si>
  <si>
    <t>IE00B3CCJ633</t>
  </si>
  <si>
    <t>Morgan Stanley Investment Fund</t>
  </si>
  <si>
    <t>US Growth Fund ZHX GBP</t>
  </si>
  <si>
    <t>BG0Z7F0</t>
  </si>
  <si>
    <t>LU1800206671</t>
  </si>
  <si>
    <t>Technology Sector Equity</t>
  </si>
  <si>
    <t>Polar Capital Funds plc</t>
  </si>
  <si>
    <t>Auto &amp; Artificial Intel I GBP</t>
  </si>
  <si>
    <t>BF0GL54</t>
  </si>
  <si>
    <t>IE00BF0GL543</t>
  </si>
  <si>
    <t>UK Equity Mid/Small Cap</t>
  </si>
  <si>
    <t>IFSL Malborough Fund Managers</t>
  </si>
  <si>
    <t>Spec Situations FD Class P GBP</t>
  </si>
  <si>
    <t>B907GH2</t>
  </si>
  <si>
    <t>GB00B907GH23</t>
  </si>
  <si>
    <t>Fidelity Investment Trust</t>
  </si>
  <si>
    <t>China Special Sit Ord GBP0.01</t>
  </si>
  <si>
    <t>B62Z3C7</t>
  </si>
  <si>
    <t>GB00B62Z3C74</t>
  </si>
  <si>
    <t>Mercantile Investment Trust</t>
  </si>
  <si>
    <t>BF4JDH5</t>
  </si>
  <si>
    <t>GB00BF4JDH58</t>
  </si>
  <si>
    <t>Scottish Mortgage Invest Trust</t>
  </si>
  <si>
    <t>Ord GBP0.05</t>
  </si>
  <si>
    <t>BLDYK61</t>
  </si>
  <si>
    <t>GB00BLDYK618</t>
  </si>
  <si>
    <t>PF778111 - GBP Call Deposit</t>
  </si>
  <si>
    <t>PF778111 - USD Call Deposit</t>
  </si>
  <si>
    <t>David Hutton and Kirstin Hutton</t>
  </si>
  <si>
    <t>PF778112</t>
  </si>
  <si>
    <t>Corporate Bond ETF USD</t>
  </si>
  <si>
    <t>IE0032895942</t>
  </si>
  <si>
    <t>Vanguard</t>
  </si>
  <si>
    <t>FTSE Emerging Markets ETF USD</t>
  </si>
  <si>
    <t>B7NLJF6</t>
  </si>
  <si>
    <t>IE00B3VVMM84</t>
  </si>
  <si>
    <t>Equity Fund I Class AC USD</t>
  </si>
  <si>
    <t>B9QN5S8</t>
  </si>
  <si>
    <t>LU0893933373</t>
  </si>
  <si>
    <t>Fidelity Investment Mngt</t>
  </si>
  <si>
    <t>Global Dividend Fund Y Acc USD</t>
  </si>
  <si>
    <t>B4QNKH7</t>
  </si>
  <si>
    <t>LU0605515963</t>
  </si>
  <si>
    <t>Structured Products</t>
  </si>
  <si>
    <t>Morgan Stanley 6yr</t>
  </si>
  <si>
    <t>Classic Note 25 13/02/28 USD</t>
  </si>
  <si>
    <t>XS2534586073</t>
  </si>
  <si>
    <t>BBVA Global Markets 6yr Prime</t>
  </si>
  <si>
    <t>Income Note 2 07/2/29 USD</t>
  </si>
  <si>
    <t>XS2442514126</t>
  </si>
  <si>
    <t>PF778112 - USD Call Deposit</t>
  </si>
  <si>
    <t>Trireme Pension (US) SICAV plc re M Stapleton Ltd</t>
  </si>
  <si>
    <t>PF791717</t>
  </si>
  <si>
    <t>Global Equity Income Fd C GBP</t>
  </si>
  <si>
    <t>B3PB172</t>
  </si>
  <si>
    <t>IE00B3PB1722</t>
  </si>
  <si>
    <t>Global Innovators Fund C GBP</t>
  </si>
  <si>
    <t>BQXX3C0</t>
  </si>
  <si>
    <t>IE00BQXX3C00</t>
  </si>
  <si>
    <t>Vam Managed Funds (Lux)</t>
  </si>
  <si>
    <t>Vam Fund A GBP</t>
  </si>
  <si>
    <t>B3KD1W8</t>
  </si>
  <si>
    <t>LU0404611757</t>
  </si>
  <si>
    <t>PF791717 - GBP Call Deposit</t>
  </si>
  <si>
    <t>Momentum Pensions Malta Limited re C Austin PF7921</t>
  </si>
  <si>
    <t>PF792169</t>
  </si>
  <si>
    <t>Amundi Index MSCI Emerging</t>
  </si>
  <si>
    <t>Markets SRI PAB ETF GBP</t>
  </si>
  <si>
    <t>BKTHWG1</t>
  </si>
  <si>
    <t>LU1861138961</t>
  </si>
  <si>
    <t>Investec Bank Plc 6yr</t>
  </si>
  <si>
    <t>Phoenix Memory GBP 05/08/24</t>
  </si>
  <si>
    <t>XS1854840334</t>
  </si>
  <si>
    <t>PF792169 - GBP Call Deposit</t>
  </si>
  <si>
    <t>IVCM Heritage Trustees Ltd re K Jones PF792920</t>
  </si>
  <si>
    <t>PF792920</t>
  </si>
  <si>
    <t>Irish Equities</t>
  </si>
  <si>
    <t>Invesco Physical Gold ETC</t>
  </si>
  <si>
    <t>BLF0JQ0</t>
  </si>
  <si>
    <t>XS2183935605</t>
  </si>
  <si>
    <t>PF792920 - GBP Call Deposit</t>
  </si>
  <si>
    <t>Skybound Wealth Management Llc</t>
  </si>
  <si>
    <t>STM Malta Trust &amp; Company Management Ltd re I Ples</t>
  </si>
  <si>
    <t>PF792972</t>
  </si>
  <si>
    <t>iShares USD Short Duration</t>
  </si>
  <si>
    <t>Corp Bond UCITS ETF USD</t>
  </si>
  <si>
    <t>BYXYYP9</t>
  </si>
  <si>
    <t>IE00BYXYYP94</t>
  </si>
  <si>
    <t>Physical Gold ETC USD</t>
  </si>
  <si>
    <t>B599TV6</t>
  </si>
  <si>
    <t xml:space="preserve">USD Tips UCITS ETF USD </t>
  </si>
  <si>
    <t>B1GJFH9</t>
  </si>
  <si>
    <t>IE00B1FZSC47</t>
  </si>
  <si>
    <t>Fund D Acc USD</t>
  </si>
  <si>
    <t>BD0NCN6</t>
  </si>
  <si>
    <t>IE00BD0NCN62</t>
  </si>
  <si>
    <t>Vanguard Investment Series Plc</t>
  </si>
  <si>
    <t>Global Bond Idx Fund USD Acc</t>
  </si>
  <si>
    <t>B18GCB1</t>
  </si>
  <si>
    <t>IE00B18GCB14</t>
  </si>
  <si>
    <t>Global Smaller Comp D Acc USD</t>
  </si>
  <si>
    <t>BQPB311</t>
  </si>
  <si>
    <t>LU2530218614</t>
  </si>
  <si>
    <t>US Inv Grade Credit Idx USD Ac</t>
  </si>
  <si>
    <t>B04GQX8</t>
  </si>
  <si>
    <t>IE00B04GQX83</t>
  </si>
  <si>
    <t>PF792972 - USD Call Deposit</t>
  </si>
  <si>
    <t>STM Malta Trust &amp; Company Management Ltd re C Koul</t>
  </si>
  <si>
    <t>PF792975</t>
  </si>
  <si>
    <t>Aggressive Allocation</t>
  </si>
  <si>
    <t>LifeStrategy 80% EquityAcc GBP</t>
  </si>
  <si>
    <t>B4PQW15</t>
  </si>
  <si>
    <t>GB00B4PQW151</t>
  </si>
  <si>
    <t>IE0005042456</t>
  </si>
  <si>
    <t>PF792975 - GBP Call Deposit</t>
  </si>
  <si>
    <t>PF792975 - USD Call Deposit</t>
  </si>
  <si>
    <t>iPensions Group Limited re R Clark</t>
  </si>
  <si>
    <t>PF793013</t>
  </si>
  <si>
    <t>High Yield Solution AHC GBP</t>
  </si>
  <si>
    <t>BSQXJW3</t>
  </si>
  <si>
    <t>LU0782386402</t>
  </si>
  <si>
    <t>PF793013 - GBP Call Deposit</t>
  </si>
  <si>
    <t>Trireme Pension (US) SICAV plc re P Hogan</t>
  </si>
  <si>
    <t>PF793040</t>
  </si>
  <si>
    <t>UCITS ETF USD</t>
  </si>
  <si>
    <t>BYW4SW5</t>
  </si>
  <si>
    <t>Xtrackers MSCI</t>
  </si>
  <si>
    <t>World Momentum UCITS ETF USD</t>
  </si>
  <si>
    <t>BYW4SY7</t>
  </si>
  <si>
    <t>PF793040 - USD Call Deposit</t>
  </si>
  <si>
    <t>STM Malta Trust &amp; Company Management Ltd re P Wind</t>
  </si>
  <si>
    <t>PF793045</t>
  </si>
  <si>
    <t>PF793045 - USD Call Deposit</t>
  </si>
  <si>
    <t>STM Malta Trust &amp; Company Management Ltd re I Lewi</t>
  </si>
  <si>
    <t>PF793048</t>
  </si>
  <si>
    <t>PF793048 - GBP Call Deposit</t>
  </si>
  <si>
    <t>PF793048 - USD Call Deposit</t>
  </si>
  <si>
    <t>STM Malta Trust and Company Management Ltd re R Ve</t>
  </si>
  <si>
    <t>PF793074</t>
  </si>
  <si>
    <t>Ishares</t>
  </si>
  <si>
    <t>CCY Hedged MSCI EAFE ETF USD</t>
  </si>
  <si>
    <t>BJN7914</t>
  </si>
  <si>
    <t>US46434V8037</t>
  </si>
  <si>
    <t>Proshares</t>
  </si>
  <si>
    <t xml:space="preserve">S&amp;P 500 Aristocrats ETF USD </t>
  </si>
  <si>
    <t>BFN8PY4</t>
  </si>
  <si>
    <t>US74348A4673</t>
  </si>
  <si>
    <t>Vanguard Life Strategy</t>
  </si>
  <si>
    <t>Moderate Growth Fund USD</t>
  </si>
  <si>
    <t>B52GGT1</t>
  </si>
  <si>
    <t>US9219094045</t>
  </si>
  <si>
    <t>PF793074 - USD Call Deposit</t>
  </si>
  <si>
    <t>STM Malta Trust and Company Management Ltd re R Fa</t>
  </si>
  <si>
    <t>PF793153</t>
  </si>
  <si>
    <t>PF793153 - GBP Call Deposit</t>
  </si>
  <si>
    <t>PF793153 - USD Call Deposit</t>
  </si>
  <si>
    <t>STM Malta Trust and Company Management Ltd re G Wo</t>
  </si>
  <si>
    <t>PF793193</t>
  </si>
  <si>
    <t>PF793193 - GBP Call Deposit</t>
  </si>
  <si>
    <t>PF793193 - USD Call Deposit</t>
  </si>
  <si>
    <t>STM Malta Trust &amp; Company Management Ltd re M Hill</t>
  </si>
  <si>
    <t>PF793205</t>
  </si>
  <si>
    <t>Vanguard FTSE</t>
  </si>
  <si>
    <t>Developed Europe UCITS ETF GBP</t>
  </si>
  <si>
    <t>B8Y8834</t>
  </si>
  <si>
    <t>IE00B945VV12</t>
  </si>
  <si>
    <t>Lifestrategy 60% Eq A Inc GBP</t>
  </si>
  <si>
    <t>B4R2F34</t>
  </si>
  <si>
    <t>GB00B4R2F348</t>
  </si>
  <si>
    <t>PF793205 - EUR Call Deposit</t>
  </si>
  <si>
    <t>PF793205 - GBP Call Deposit</t>
  </si>
  <si>
    <t>PF793205 - USD Call Deposit</t>
  </si>
  <si>
    <t>STM Malta Trust &amp; Company Management Ltd re R Rowe</t>
  </si>
  <si>
    <t>PF793215</t>
  </si>
  <si>
    <t>PF793215 - GBP Call Deposit</t>
  </si>
  <si>
    <t>PF793215 - USD Call Deposit</t>
  </si>
  <si>
    <t>STM Malta Trust &amp; Company Management Ltd re O Guna</t>
  </si>
  <si>
    <t>PF793241</t>
  </si>
  <si>
    <t>Xtrackers MSCI World Minimum</t>
  </si>
  <si>
    <t>Volatility UCITS ETF GBP</t>
  </si>
  <si>
    <t>BRCJ8N2</t>
  </si>
  <si>
    <t>IE00BL25JN58</t>
  </si>
  <si>
    <t>PF793241 - GBP Call Deposit</t>
  </si>
  <si>
    <t>PF793241 - USD Call Deposit</t>
  </si>
  <si>
    <t>STM Malta Trust &amp; Company Management Ltd re D Burc</t>
  </si>
  <si>
    <t>PF793242</t>
  </si>
  <si>
    <t>PF793242 - GBP Call Deposit</t>
  </si>
  <si>
    <t>STM Malta Trust &amp; Company Management Ltd re K Gill</t>
  </si>
  <si>
    <t>PF793244</t>
  </si>
  <si>
    <t>Core Corp Bond UCITS ETF GBP</t>
  </si>
  <si>
    <t>B00FV01</t>
  </si>
  <si>
    <t>IE00B00FV011</t>
  </si>
  <si>
    <t>S&amp;P 500 Hedged UCITS ETF GBP</t>
  </si>
  <si>
    <t>B3Y8X56</t>
  </si>
  <si>
    <t>IE00B3Y8X563</t>
  </si>
  <si>
    <t xml:space="preserve">Vanguard Group </t>
  </si>
  <si>
    <t>Glbl Bond Index Fd Class GBP</t>
  </si>
  <si>
    <t>B2RHVP9</t>
  </si>
  <si>
    <t>IE00B2RHVP93</t>
  </si>
  <si>
    <t>PF793244 - GBP Call Deposit</t>
  </si>
  <si>
    <t>PF793244 - USD Call Deposit</t>
  </si>
  <si>
    <t>STM Malta Trust &amp; Company Management Ltd re P Thom</t>
  </si>
  <si>
    <t>PF793264</t>
  </si>
  <si>
    <t>Invesco Funds Sicav</t>
  </si>
  <si>
    <t>Sterling Bond Fund C A GBP</t>
  </si>
  <si>
    <t>BFLV556</t>
  </si>
  <si>
    <t>LU1775981431</t>
  </si>
  <si>
    <t>PF793264 - GBP Call Deposit</t>
  </si>
  <si>
    <t>STM Malta Trust &amp; Company Management Ltd re M Guru</t>
  </si>
  <si>
    <t>PF793268</t>
  </si>
  <si>
    <t>China &amp; HK Equity</t>
  </si>
  <si>
    <t>Global Dividend A Acc GBP</t>
  </si>
  <si>
    <t>B7FQHJ9</t>
  </si>
  <si>
    <t>GB00B7FQHJ97</t>
  </si>
  <si>
    <t>Growth ETF USD</t>
  </si>
  <si>
    <t>US9229087369</t>
  </si>
  <si>
    <t>MSCI World Hgd UCITS ETF GBP</t>
  </si>
  <si>
    <t>B42YS92</t>
  </si>
  <si>
    <t>IE00B42YS929</t>
  </si>
  <si>
    <t>Vanguard Target Retirement</t>
  </si>
  <si>
    <t>2025 Fund  Class A GBP Acc</t>
  </si>
  <si>
    <t>BZ6VJB5</t>
  </si>
  <si>
    <t>GB00BZ6VJB58</t>
  </si>
  <si>
    <t>PF793268 - GBP Call Deposit</t>
  </si>
  <si>
    <t>PF793268 - USD Call Deposit</t>
  </si>
  <si>
    <t>STM Malta Trust &amp; Company Management Ltd re L Kirb</t>
  </si>
  <si>
    <t>PF793280</t>
  </si>
  <si>
    <t>Vanguard ESG Global Corporate</t>
  </si>
  <si>
    <t>Bond UCITS ETF GBP</t>
  </si>
  <si>
    <t>BMV7ZF3</t>
  </si>
  <si>
    <t>IE00BNDS1T77</t>
  </si>
  <si>
    <t>X Trackers II Global</t>
  </si>
  <si>
    <t>Government BD UCITS ETF 2D GBP</t>
  </si>
  <si>
    <t>B5KR5B1</t>
  </si>
  <si>
    <t>LU0641006290</t>
  </si>
  <si>
    <t>Vanguard ESG Developed World</t>
  </si>
  <si>
    <t>All Cap Equity Acc GBP</t>
  </si>
  <si>
    <t>B76VTN1</t>
  </si>
  <si>
    <t>IE00B76VTN11</t>
  </si>
  <si>
    <t>Columbia Threadneedle (Lux)III</t>
  </si>
  <si>
    <t>Engagement Gl Equity R Acc GBP</t>
  </si>
  <si>
    <t>BJLWDX1</t>
  </si>
  <si>
    <t>LU1987908693</t>
  </si>
  <si>
    <t>Baillie Gifford Worldwide</t>
  </si>
  <si>
    <t>Global Stewardship B Acc GBP</t>
  </si>
  <si>
    <t>BJ9MMW5</t>
  </si>
  <si>
    <t>IE00BJ9MMW50</t>
  </si>
  <si>
    <t>Global Sustain Fund ZH Acc GBP</t>
  </si>
  <si>
    <t>BMCTM35</t>
  </si>
  <si>
    <t>LU2174786934</t>
  </si>
  <si>
    <t>Mirabaud Asset Management</t>
  </si>
  <si>
    <t>Sustain Global High Div D GBP</t>
  </si>
  <si>
    <t>BN7ZKP3</t>
  </si>
  <si>
    <t>LU1064860858</t>
  </si>
  <si>
    <t>PF793280 - EUR Call Deposit</t>
  </si>
  <si>
    <t>PF793280 - GBP Call Deposit</t>
  </si>
  <si>
    <t>PF793280 - USD Call Deposit</t>
  </si>
  <si>
    <t>STM Malta Trust &amp; Company Management Ltd re L Higb</t>
  </si>
  <si>
    <t>PF793287</t>
  </si>
  <si>
    <t>PF793287 - GBP Call Deposit</t>
  </si>
  <si>
    <t>STM Malta Trust &amp; Company Management Ltd re N Kirb</t>
  </si>
  <si>
    <t>PF793291</t>
  </si>
  <si>
    <t>iShares USD Corp Bond</t>
  </si>
  <si>
    <t xml:space="preserve"> 0-3 ESG UCITS ETF GBP</t>
  </si>
  <si>
    <t>BK9ZD73</t>
  </si>
  <si>
    <t>IE00BK7Y2S64</t>
  </si>
  <si>
    <t>PF793291 - GBP Call Deposit</t>
  </si>
  <si>
    <t>PF793291 - USD Call Deposit</t>
  </si>
  <si>
    <t>STM Malta Trust &amp; Company Management Ltd re J Harb</t>
  </si>
  <si>
    <t>PF793301</t>
  </si>
  <si>
    <t xml:space="preserve">SPDR S&amp;P </t>
  </si>
  <si>
    <t xml:space="preserve">400 US Mid Cap UCITS ETF </t>
  </si>
  <si>
    <t>B4YBJ21</t>
  </si>
  <si>
    <t>IE00B4YBJ215</t>
  </si>
  <si>
    <t>MSCI Europe Ex UK GBP Hdg</t>
  </si>
  <si>
    <t>BVDPJP6</t>
  </si>
  <si>
    <t>IE00BVDPJP67</t>
  </si>
  <si>
    <t>MSCI Japan Monthly ETF GBP</t>
  </si>
  <si>
    <t>B7XYN97</t>
  </si>
  <si>
    <t>IE00B7XYN974</t>
  </si>
  <si>
    <t>Pimco Fds Gbl Investor Series</t>
  </si>
  <si>
    <t>Gbl Inv Grade Credit Qrtly USD</t>
  </si>
  <si>
    <t>IE0033386453</t>
  </si>
  <si>
    <t>Pimco Fds Glbl Investor Series</t>
  </si>
  <si>
    <t>Grade Credit Hedge Inst GBP</t>
  </si>
  <si>
    <t>B3BMD84</t>
  </si>
  <si>
    <t>IE00B3BMD843</t>
  </si>
  <si>
    <t>PF793301 - GBP Call Deposit</t>
  </si>
  <si>
    <t>PF793301 - USD Call Deposit</t>
  </si>
  <si>
    <t>STM Malta Trust &amp; Company Management Ltd re P Dale</t>
  </si>
  <si>
    <t>PF793325</t>
  </si>
  <si>
    <t>PF793325 - GBP Call Deposit</t>
  </si>
  <si>
    <t>STM Malta Trust &amp; Company Mngmt Ltd re T Moore PF7</t>
  </si>
  <si>
    <t>PF793333</t>
  </si>
  <si>
    <t>PF793333 - GBP Call Deposit</t>
  </si>
  <si>
    <t>PF793333 - USD Call Deposit</t>
  </si>
  <si>
    <t>STM Malta Trust &amp; Company Management Ltd re K Conn</t>
  </si>
  <si>
    <t>PF793349</t>
  </si>
  <si>
    <t>PF793349 - EUR Call Deposit</t>
  </si>
  <si>
    <t>PF793349 - GBP Call Deposit</t>
  </si>
  <si>
    <t>PF793349 - USD Call Deposit</t>
  </si>
  <si>
    <t>STM Malta Trust &amp; Company Management Ltd re L Bush</t>
  </si>
  <si>
    <t>PF793358</t>
  </si>
  <si>
    <t>Global Quality Fund Z GBP</t>
  </si>
  <si>
    <t>BMG7GC2</t>
  </si>
  <si>
    <t>LU2502369130</t>
  </si>
  <si>
    <t>PF793358 - EUR Call Deposit</t>
  </si>
  <si>
    <t>PF793358 - GBP Call Deposit</t>
  </si>
  <si>
    <t>PF793358 - USD Call Deposit</t>
  </si>
  <si>
    <t>STM Malta Trust &amp; Company Management Ltd re J John</t>
  </si>
  <si>
    <t>PF793359</t>
  </si>
  <si>
    <t>PF793359 - GBP Call Deposit</t>
  </si>
  <si>
    <t>PF793359 - USD Call Deposit</t>
  </si>
  <si>
    <t>STM Malta Trust &amp; Company Management Ltd re R Carp</t>
  </si>
  <si>
    <t>PF793374</t>
  </si>
  <si>
    <t>PF793374 - GBP Call Deposit</t>
  </si>
  <si>
    <t>PF793374 - USD Call Deposit</t>
  </si>
  <si>
    <t>STM Malta Trust &amp; Company Management Ltd re S Yeo</t>
  </si>
  <si>
    <t>PF793394</t>
  </si>
  <si>
    <t>American Equities</t>
  </si>
  <si>
    <t>Agnc Investment Corp</t>
  </si>
  <si>
    <t>Com USD0.01</t>
  </si>
  <si>
    <t>BYYHJL8</t>
  </si>
  <si>
    <t>US00123Q1040</t>
  </si>
  <si>
    <t xml:space="preserve">MSCI Eafe ETF USD </t>
  </si>
  <si>
    <t>US4642874659</t>
  </si>
  <si>
    <t>QQQ Trust Series 1 ETF USD</t>
  </si>
  <si>
    <t>BDQYP67</t>
  </si>
  <si>
    <t>US46090E1038</t>
  </si>
  <si>
    <t>PF793394 - CAD Call Deposit</t>
  </si>
  <si>
    <t>PF793394 - GBP Call Deposit</t>
  </si>
  <si>
    <t>PF793394 - USD Call Deposit</t>
  </si>
  <si>
    <t>STM Malta Trust &amp; Company Management Ltd re J Brew</t>
  </si>
  <si>
    <t>PF793399</t>
  </si>
  <si>
    <t>Tesla Motors Inc</t>
  </si>
  <si>
    <t>Com USD 0.001</t>
  </si>
  <si>
    <t>B616C79</t>
  </si>
  <si>
    <t>US88160R1014</t>
  </si>
  <si>
    <t>Apple Inc</t>
  </si>
  <si>
    <t>Com USD0.00001</t>
  </si>
  <si>
    <t>US0378331005</t>
  </si>
  <si>
    <t>Amazon Communications Inc</t>
  </si>
  <si>
    <t>US0231351067</t>
  </si>
  <si>
    <t xml:space="preserve">Expanded Tech Sector ETF USD </t>
  </si>
  <si>
    <t>US4642875490</t>
  </si>
  <si>
    <t>PF793399 - EUR Call Deposit</t>
  </si>
  <si>
    <t>PF793399 - GBP Call Deposit</t>
  </si>
  <si>
    <t>PF793399 - USD Call Deposit</t>
  </si>
  <si>
    <t>Trireme Pension Srevices (Malta) Ltd- US PRS R Mi</t>
  </si>
  <si>
    <t>PF793405</t>
  </si>
  <si>
    <t xml:space="preserve">Swisscanto ETF Precious Metal </t>
  </si>
  <si>
    <t>Physical Gold A ETF GBP</t>
  </si>
  <si>
    <t>B3V9233</t>
  </si>
  <si>
    <t>CH0103447766</t>
  </si>
  <si>
    <t>PF793405 - GBP Call Deposit</t>
  </si>
  <si>
    <t>STM Malta Trust &amp; Company Management Ltd re I Wern</t>
  </si>
  <si>
    <t>PF793413</t>
  </si>
  <si>
    <t>PF793413 - GBP Call Deposit</t>
  </si>
  <si>
    <t>PF793413 - USD Call Deposit</t>
  </si>
  <si>
    <t>STM Malta Trust &amp; Company Management Ltd re M McBr</t>
  </si>
  <si>
    <t>PF793414</t>
  </si>
  <si>
    <t>Conservative Growth Fund USD</t>
  </si>
  <si>
    <t>B6ZN5V1</t>
  </si>
  <si>
    <t>US9219093054</t>
  </si>
  <si>
    <t>PF793414 - GBP Call Deposit</t>
  </si>
  <si>
    <t>PF793414 - USD Call Deposit</t>
  </si>
  <si>
    <t>STM Malta Trust &amp; Company Management Ltd re E Hunt</t>
  </si>
  <si>
    <t>PF793416</t>
  </si>
  <si>
    <t>PF793416 - GBP Call Deposit</t>
  </si>
  <si>
    <t>PF793416 - USD Call Deposit</t>
  </si>
  <si>
    <t>STM Malta Trust &amp; Company Management Ltd S Chopra</t>
  </si>
  <si>
    <t>PF793432</t>
  </si>
  <si>
    <t>Including Suspense</t>
  </si>
  <si>
    <t>PF793432 - GBP Call Deposit</t>
  </si>
  <si>
    <t>PF793432 - USD Call Deposit</t>
  </si>
  <si>
    <t>Skybound Wealth Management Ltd (Uk)</t>
  </si>
  <si>
    <t>STM Malta Trust &amp; Company Management Ltd re T O Br</t>
  </si>
  <si>
    <t>PF793433</t>
  </si>
  <si>
    <t>PF793433 - GBP Call Deposit</t>
  </si>
  <si>
    <t>iPensions Group Limited re E McGarry</t>
  </si>
  <si>
    <t>PF801137</t>
  </si>
  <si>
    <t>Core Composite Bond ETFAUD</t>
  </si>
  <si>
    <t>B6XS507</t>
  </si>
  <si>
    <t>AU000000IAF5</t>
  </si>
  <si>
    <t>AUD</t>
  </si>
  <si>
    <t>WisdomTree Metal</t>
  </si>
  <si>
    <t xml:space="preserve">Securities ETFS Physical Gold </t>
  </si>
  <si>
    <t>B285Z72</t>
  </si>
  <si>
    <t>JE00B1VS3770</t>
  </si>
  <si>
    <t>LifeStrategy 20% Eqty Acc GBP</t>
  </si>
  <si>
    <t>B4NXY34</t>
  </si>
  <si>
    <t>GB00B4NXY349</t>
  </si>
  <si>
    <t xml:space="preserve">Morgan Stanley Inv Mgmt Ltd </t>
  </si>
  <si>
    <t>Sterling Corp Bond Fund F GBP</t>
  </si>
  <si>
    <t>GB0004757497</t>
  </si>
  <si>
    <t xml:space="preserve">Royal London Asset Mgmt Bd Fd </t>
  </si>
  <si>
    <t>Stg Extra High Yield Bd A GBP</t>
  </si>
  <si>
    <t>IE0032571485</t>
  </si>
  <si>
    <t>PF801137 - AUD Call Deposit</t>
  </si>
  <si>
    <t>PF801137 - GBP Call Deposit</t>
  </si>
  <si>
    <t>Heritage Trustees limited re C Mercer PF801175</t>
  </si>
  <si>
    <t>PF801175</t>
  </si>
  <si>
    <t>PF801175 - GBP Call Deposit</t>
  </si>
  <si>
    <t>Caroline Baker &amp; Alistair Giles</t>
  </si>
  <si>
    <t>PF850047</t>
  </si>
  <si>
    <t>Alphabet Inc</t>
  </si>
  <si>
    <t xml:space="preserve">Cap Stk USD0.001 CL C </t>
  </si>
  <si>
    <t>BYY88Y7</t>
  </si>
  <si>
    <t>US02079K1079</t>
  </si>
  <si>
    <t>HSBC Investment Funds (Lux) SA</t>
  </si>
  <si>
    <t>Asia Ex Japan Smlr Coms AD USD</t>
  </si>
  <si>
    <t>LU0082770016</t>
  </si>
  <si>
    <t>Matthews International Asia</t>
  </si>
  <si>
    <t>Pacific Tiger Fund A ACC USD</t>
  </si>
  <si>
    <t>B3TQ7X1</t>
  </si>
  <si>
    <t>LU0491815824</t>
  </si>
  <si>
    <t>X Tracker MSCI Philippines</t>
  </si>
  <si>
    <t>IM Trn Index UCITS ETF DR USD</t>
  </si>
  <si>
    <t>B5VJL30</t>
  </si>
  <si>
    <t>LU0592215403</t>
  </si>
  <si>
    <t>X-Tracker</t>
  </si>
  <si>
    <t>MSCI India TRN Index UCITS ETF</t>
  </si>
  <si>
    <t>B3ZL495</t>
  </si>
  <si>
    <t>LU0514695187</t>
  </si>
  <si>
    <t>SPDR Series Trust</t>
  </si>
  <si>
    <t>S&amp;P 500 Growth ETF USD</t>
  </si>
  <si>
    <t>US78464A4094</t>
  </si>
  <si>
    <t xml:space="preserve">Pimco Fd Glbl Investor Series </t>
  </si>
  <si>
    <t>Global Bond Fund E USD Inc</t>
  </si>
  <si>
    <t>B0MD9M1</t>
  </si>
  <si>
    <t>IE00B0MD9M11</t>
  </si>
  <si>
    <t>Healthcare Sector Equity</t>
  </si>
  <si>
    <t>World Healthscience A USD</t>
  </si>
  <si>
    <t>LU0122379950</t>
  </si>
  <si>
    <t>Franklin Templeton Investment</t>
  </si>
  <si>
    <t>Gold&amp;Precious metals A Acc USD</t>
  </si>
  <si>
    <t>B5T7DJ6</t>
  </si>
  <si>
    <t>LU0496367417</t>
  </si>
  <si>
    <t>UOB Asset Management Ltd</t>
  </si>
  <si>
    <t>United Asian Bond Fd SGD</t>
  </si>
  <si>
    <t>SG9999001416</t>
  </si>
  <si>
    <t>SGD</t>
  </si>
  <si>
    <t>Real Estate Sector Equity</t>
  </si>
  <si>
    <t>Global Prop Eqty A2 Cap USD</t>
  </si>
  <si>
    <t>B05HVD5</t>
  </si>
  <si>
    <t>LU0209137388</t>
  </si>
  <si>
    <t>US Equity Mid/Small Cap</t>
  </si>
  <si>
    <t>Columbia Threadneedle Inv Fds</t>
  </si>
  <si>
    <t>American Smaller Cos GBP ACC</t>
  </si>
  <si>
    <t>GB0001530129</t>
  </si>
  <si>
    <t>PF850047 - SGD Call Deposit</t>
  </si>
  <si>
    <t>PF850047 - USD Call Deposit</t>
  </si>
  <si>
    <t>iPensions Limited re C Young</t>
  </si>
  <si>
    <t>PF910078</t>
  </si>
  <si>
    <t>PF910078 - GBP Call Deposit</t>
  </si>
  <si>
    <t>iPensions Group Limited re S Surrey</t>
  </si>
  <si>
    <t>PF910086</t>
  </si>
  <si>
    <t>Equity Fund R Acc GBP</t>
  </si>
  <si>
    <t>B4LPDJ1</t>
  </si>
  <si>
    <t>GB00B4LPDJ14</t>
  </si>
  <si>
    <t>PF910086 - GBP Call Deposit</t>
  </si>
  <si>
    <t>iPensions Group Limited re R Lamb</t>
  </si>
  <si>
    <t>PF910099</t>
  </si>
  <si>
    <t>PF910099 - GBP Call Deposit</t>
  </si>
  <si>
    <t>iPensions Group Limited re J Parkinson</t>
  </si>
  <si>
    <t>PF910109</t>
  </si>
  <si>
    <t>PF910109 - GBP Call Deposit</t>
  </si>
  <si>
    <t>iPensions Group Limited re A Kibby</t>
  </si>
  <si>
    <t>PF910118</t>
  </si>
  <si>
    <t>PF910118 - GBP Call Deposit</t>
  </si>
  <si>
    <t>iPensions Group Limited re G Wicks</t>
  </si>
  <si>
    <t>PF910121</t>
  </si>
  <si>
    <t>PF910121 - GBP Call Deposit</t>
  </si>
  <si>
    <t>iPensions Group Limited re A Forbes</t>
  </si>
  <si>
    <t>PF910135</t>
  </si>
  <si>
    <t>PF910135 - GBP Call Deposit</t>
  </si>
  <si>
    <t>iPensions Group Limited re P Smith</t>
  </si>
  <si>
    <t>PF910156</t>
  </si>
  <si>
    <t>PF910156 - GBP Call Deposit</t>
  </si>
  <si>
    <t>iPensions Group Limited re A Gibson</t>
  </si>
  <si>
    <t>PF910158</t>
  </si>
  <si>
    <t>Europe Equity Mid/Small Cap</t>
  </si>
  <si>
    <t xml:space="preserve">Jupiter Unit Managers Ltd </t>
  </si>
  <si>
    <t>European Fund Class I GBP</t>
  </si>
  <si>
    <t>B5STJW8</t>
  </si>
  <si>
    <t>GB00B5STJW84</t>
  </si>
  <si>
    <t>Equity Fund Cl I Acc GBP</t>
  </si>
  <si>
    <t>B41YBW7</t>
  </si>
  <si>
    <t>GB00B41YBW71</t>
  </si>
  <si>
    <t>Baillie Gifford Overseas Grwth</t>
  </si>
  <si>
    <t>American B Acc GBP</t>
  </si>
  <si>
    <t>GB0006061963</t>
  </si>
  <si>
    <t xml:space="preserve">China Fund B Acc GBP </t>
  </si>
  <si>
    <t>B39RMM8</t>
  </si>
  <si>
    <t>GB00B39RMM81</t>
  </si>
  <si>
    <t>Ethical Bond Fund I GBP ACC</t>
  </si>
  <si>
    <t>B77DQT1</t>
  </si>
  <si>
    <t>GB00B77DQT14</t>
  </si>
  <si>
    <t>Axa Framlington</t>
  </si>
  <si>
    <t>Global Technology Z Acc GBP</t>
  </si>
  <si>
    <t>B4W52V5</t>
  </si>
  <si>
    <t>GB00B4W52V57</t>
  </si>
  <si>
    <t>Monks Investment Trust</t>
  </si>
  <si>
    <t>GB0030517261</t>
  </si>
  <si>
    <t>Biotech Growth Trust</t>
  </si>
  <si>
    <t>Plc GBP</t>
  </si>
  <si>
    <t>GB0000385517</t>
  </si>
  <si>
    <t>PF910158 - GBP Call Deposit</t>
  </si>
  <si>
    <t>iPensions Group Limited re A Pilkington  (</t>
  </si>
  <si>
    <t>PF910167</t>
  </si>
  <si>
    <t>PF910167 - GBP Call Deposit</t>
  </si>
  <si>
    <t>London &amp; Colonial Services Limited re W Johnson PF</t>
  </si>
  <si>
    <t>PF910168</t>
  </si>
  <si>
    <t>Core MSCI World UCITS ETF GBP</t>
  </si>
  <si>
    <t>B4L60Z9</t>
  </si>
  <si>
    <t>Vanguard FTSE All World</t>
  </si>
  <si>
    <t>High Dividend Yield UCITS ETF</t>
  </si>
  <si>
    <t>B9FH310</t>
  </si>
  <si>
    <t>IE00B8GKDB10</t>
  </si>
  <si>
    <t>Sustainable Equity T Acc GBP</t>
  </si>
  <si>
    <t>BK5MT47</t>
  </si>
  <si>
    <t>GB00BK5MT475</t>
  </si>
  <si>
    <t>Sterling Money Market</t>
  </si>
  <si>
    <t>JPMorgan Asset Management GBP</t>
  </si>
  <si>
    <t>Stan Money Market VNAV C Acc</t>
  </si>
  <si>
    <t>LU0088883458</t>
  </si>
  <si>
    <t>PF910168 - EUR Call Deposit</t>
  </si>
  <si>
    <t>PF910168 - GBP Call Deposit</t>
  </si>
  <si>
    <t>PF910168 - USD Call Deposit</t>
  </si>
  <si>
    <t>London &amp; Colonial Services Ltd re G Armstrong PF91</t>
  </si>
  <si>
    <t>PF910174</t>
  </si>
  <si>
    <t>Eaton Vance FR Inc</t>
  </si>
  <si>
    <t>B01NFZ7</t>
  </si>
  <si>
    <t>US2782791048</t>
  </si>
  <si>
    <t>Conservative Alloc ETF USD</t>
  </si>
  <si>
    <t>B3FFSK6</t>
  </si>
  <si>
    <t>US4642898831</t>
  </si>
  <si>
    <t xml:space="preserve">Core MSCI Total Int ETF USD </t>
  </si>
  <si>
    <t>B8DPR39</t>
  </si>
  <si>
    <t>US46432F8344</t>
  </si>
  <si>
    <t xml:space="preserve">Core S&amp;P Total ETF USD </t>
  </si>
  <si>
    <t>US4642871507</t>
  </si>
  <si>
    <t>Short Dur High Yield Corp ETF</t>
  </si>
  <si>
    <t>BCRY600</t>
  </si>
  <si>
    <t>IE00BCRY6003</t>
  </si>
  <si>
    <t>Short-Term Bond Index Fd A GBP</t>
  </si>
  <si>
    <t>BH65QG5</t>
  </si>
  <si>
    <t>IE00BH65QG55</t>
  </si>
  <si>
    <t>Lifestrategy 40% Eq A Inc GBP</t>
  </si>
  <si>
    <t>B41F6L4</t>
  </si>
  <si>
    <t>GB00B41F6L43</t>
  </si>
  <si>
    <t>Baille Gifford Bond Funds ICVC</t>
  </si>
  <si>
    <t>Emerging Mkts Bond A Inc GBP</t>
  </si>
  <si>
    <t>B39RMP1</t>
  </si>
  <si>
    <t>GB00B39RMP13</t>
  </si>
  <si>
    <t>Fidelity Funds Global Enhanced</t>
  </si>
  <si>
    <t>Income W Inc GBP</t>
  </si>
  <si>
    <t>BD1NLJ4</t>
  </si>
  <si>
    <t>GB00BD1NLJ41</t>
  </si>
  <si>
    <t>Royal London Asset Mgmt</t>
  </si>
  <si>
    <t>Short Duration Credit M GBP</t>
  </si>
  <si>
    <t>BJ4KW80</t>
  </si>
  <si>
    <t>GB00BJ4KW800</t>
  </si>
  <si>
    <t>UK Eqty Income Fd Y DIST GBP</t>
  </si>
  <si>
    <t>B95FCK6</t>
  </si>
  <si>
    <t>GB00B95FCK64</t>
  </si>
  <si>
    <t>Blackrock Fund Managers</t>
  </si>
  <si>
    <t>UK Income Fund D GBP</t>
  </si>
  <si>
    <t>B67DWR4</t>
  </si>
  <si>
    <t>GB00B67DWR44</t>
  </si>
  <si>
    <t>High Yield Fund W Dis USD</t>
  </si>
  <si>
    <t>BD5P798</t>
  </si>
  <si>
    <t>LU1586275155</t>
  </si>
  <si>
    <t>PF910174 - EUR Call Deposit</t>
  </si>
  <si>
    <t>PF910174 - GBP Call Deposit</t>
  </si>
  <si>
    <t>PF910174 - USD Call Deposit</t>
  </si>
  <si>
    <t>Heritage Trustees Limited re G Thow PF910175</t>
  </si>
  <si>
    <t>PF910175</t>
  </si>
  <si>
    <t>PF910175 - GBP Call Deposit</t>
  </si>
  <si>
    <t>London &amp; Colonial Services Limited re N Limb PF910</t>
  </si>
  <si>
    <t>PF910183</t>
  </si>
  <si>
    <t>PF910183 - EUR Call Deposit</t>
  </si>
  <si>
    <t>PF910183 - GBP Call Deposit</t>
  </si>
  <si>
    <t>iPensions Group Limited re J Dickson</t>
  </si>
  <si>
    <t>PF910190</t>
  </si>
  <si>
    <t>Asian Equity Income fund A GBP</t>
  </si>
  <si>
    <t>IE00BVYPNP33</t>
  </si>
  <si>
    <t xml:space="preserve">European Equity Inc C GBP </t>
  </si>
  <si>
    <t>BVYPNS6</t>
  </si>
  <si>
    <t>IE00BVYPNS63</t>
  </si>
  <si>
    <t xml:space="preserve">Blackrock Global Funds </t>
  </si>
  <si>
    <t>World Technology Class D2 GBP</t>
  </si>
  <si>
    <t>B8KMZ39</t>
  </si>
  <si>
    <t>LU0827890491</t>
  </si>
  <si>
    <t>PF910190 - GBP Call Deposit</t>
  </si>
  <si>
    <t>iPensions Group Limited re S Davet</t>
  </si>
  <si>
    <t>PF910198</t>
  </si>
  <si>
    <t>PF910198 - GBP Call Deposit</t>
  </si>
  <si>
    <t>iPensions Group Limited re D Duffy</t>
  </si>
  <si>
    <t>PF910207</t>
  </si>
  <si>
    <t>PF910207 - GBP Call Deposit</t>
  </si>
  <si>
    <t>iPensions Group Limited re S Howard</t>
  </si>
  <si>
    <t>PF910217</t>
  </si>
  <si>
    <t>PF910217 - GBP Call Deposit</t>
  </si>
  <si>
    <t>Diana Margaret Gerrard</t>
  </si>
  <si>
    <t>PF910228</t>
  </si>
  <si>
    <t xml:space="preserve">Core Gbl Agg Bd UCITS ETF USD </t>
  </si>
  <si>
    <t>B3F8140</t>
  </si>
  <si>
    <t>IE00B3F81409</t>
  </si>
  <si>
    <t>Edge MSCI World Factor ETF USD</t>
  </si>
  <si>
    <t>BP3QZB5</t>
  </si>
  <si>
    <t>IE00BP3QZB59</t>
  </si>
  <si>
    <t xml:space="preserve">Edge MSCI World Momentum ETF </t>
  </si>
  <si>
    <t>BP3QZ82</t>
  </si>
  <si>
    <t>IE00BP3QZ825</t>
  </si>
  <si>
    <t xml:space="preserve">MSCI World Small ETF USD </t>
  </si>
  <si>
    <t>BF4RFH3</t>
  </si>
  <si>
    <t>IE00BF4RFH31</t>
  </si>
  <si>
    <t>PF910228 - USD Call Deposit</t>
  </si>
  <si>
    <t>London &amp; Colonial Services Limited re P Astill PF9</t>
  </si>
  <si>
    <t>PF910232</t>
  </si>
  <si>
    <t>PF910232 - GBP Call Deposit</t>
  </si>
  <si>
    <t>London &amp; Colonial Services Limited re K Knight PF9</t>
  </si>
  <si>
    <t>PF910237</t>
  </si>
  <si>
    <t xml:space="preserve">Core Total USD Bond Mkt ETF </t>
  </si>
  <si>
    <t>BN90WM7</t>
  </si>
  <si>
    <t>US46434V6130</t>
  </si>
  <si>
    <t>FTSE 100 ETF GBP</t>
  </si>
  <si>
    <t>B7HJBM7</t>
  </si>
  <si>
    <t>IE00B810Q511</t>
  </si>
  <si>
    <t>Vanguard Funds Plc</t>
  </si>
  <si>
    <t>S&amp;P 500 UCITS ETF GBP</t>
  </si>
  <si>
    <t>B7NLLS3</t>
  </si>
  <si>
    <t>IE00B3XXRP09</t>
  </si>
  <si>
    <t>PF910237 - GBP Call Deposit</t>
  </si>
  <si>
    <t>PF910237 - USD Call Deposit</t>
  </si>
  <si>
    <t>iPensions Group Limited re D Comrie</t>
  </si>
  <si>
    <t>PF910238</t>
  </si>
  <si>
    <t>UCITS ETF EUR</t>
  </si>
  <si>
    <t>BL25JP7</t>
  </si>
  <si>
    <t>BL25JM4</t>
  </si>
  <si>
    <t>PF910238 - EUR Call Deposit</t>
  </si>
  <si>
    <t>PF910238 - GBP Call Deposit</t>
  </si>
  <si>
    <t>iPensions Group Limited re V Le Feuvre  (C</t>
  </si>
  <si>
    <t>PF910241</t>
  </si>
  <si>
    <t>UK Short Term Inv Grad Acc USD</t>
  </si>
  <si>
    <t>B9M1BB1</t>
  </si>
  <si>
    <t>IE00B9M1BB17</t>
  </si>
  <si>
    <t>PF910241 - GBP Call Deposit</t>
  </si>
  <si>
    <t>London &amp; Colonial Services Limited re S Pearce PF9</t>
  </si>
  <si>
    <t>PF910260</t>
  </si>
  <si>
    <t>GSCI Commodity Dynamic ETF USD</t>
  </si>
  <si>
    <t>BRK1335</t>
  </si>
  <si>
    <t>US46431W8534</t>
  </si>
  <si>
    <t>PF910260 - GBP Call Deposit</t>
  </si>
  <si>
    <t>PF910260 - USD Call Deposit</t>
  </si>
  <si>
    <t>London &amp; Colonial Services Limited re R Cooke  PF9</t>
  </si>
  <si>
    <t>PF910269</t>
  </si>
  <si>
    <t>Pimco Fd Glbl Investors Series</t>
  </si>
  <si>
    <t xml:space="preserve">Income Fund Class P GBP Inst </t>
  </si>
  <si>
    <t>B8RHFL5</t>
  </si>
  <si>
    <t>IE00B8RHFL59</t>
  </si>
  <si>
    <t>PF910269 - GBP Call Deposit</t>
  </si>
  <si>
    <t>iPensions Group Limited re C Morton</t>
  </si>
  <si>
    <t>PF910272</t>
  </si>
  <si>
    <t>PF910272 - GBP Call Deposit</t>
  </si>
  <si>
    <t>MW SIPP Trustees Limited re R Coupland PF910286 (C</t>
  </si>
  <si>
    <t>PF910286</t>
  </si>
  <si>
    <t>PF910286 - GBP Call Deposit</t>
  </si>
  <si>
    <t>iPensions Group Limited re P Grainger</t>
  </si>
  <si>
    <t>PF910294</t>
  </si>
  <si>
    <t>PF910294 - GBP Call Deposit</t>
  </si>
  <si>
    <t>London &amp; Colonial Services Limited re B Middleton</t>
  </si>
  <si>
    <t>PF910299</t>
  </si>
  <si>
    <t>PF910299 - GBP Call Deposit</t>
  </si>
  <si>
    <t>London &amp; Colonial Services Limited re L Mitchard P</t>
  </si>
  <si>
    <t>PF910312</t>
  </si>
  <si>
    <t>PF910312 - GBP Call Deposit</t>
  </si>
  <si>
    <t>London &amp; Colonial Services Limited re K Walsh PF91</t>
  </si>
  <si>
    <t>PF910326</t>
  </si>
  <si>
    <t>Index World Fund P Acc GBP</t>
  </si>
  <si>
    <t>BJS8SJ3</t>
  </si>
  <si>
    <t>GB00BJS8SJ34</t>
  </si>
  <si>
    <t>PF910326 - GBP Call Deposit</t>
  </si>
  <si>
    <t>PF910326 - USD Call Deposit</t>
  </si>
  <si>
    <t>MW SIPP Trustees ATO MW SIPP 2 Re: Shazia Khan PF9</t>
  </si>
  <si>
    <t>PF910339</t>
  </si>
  <si>
    <t>PF910339 - GBP Call Deposit</t>
  </si>
  <si>
    <t>MWSIPP Trustees Ltd ATO MWSIPP 2 re Peta Wolmarans</t>
  </si>
  <si>
    <t>PF910341</t>
  </si>
  <si>
    <t>PF910341 - GBP Call Deposit</t>
  </si>
  <si>
    <t>London and Colonial Services Ltd re K Andrews PF91</t>
  </si>
  <si>
    <t>PF910343</t>
  </si>
  <si>
    <t>PF910343 - GBP Call Deposit</t>
  </si>
  <si>
    <t>London and Colonial Services Limited re D Andrews</t>
  </si>
  <si>
    <t>PF910351</t>
  </si>
  <si>
    <t>PF910351 - GBP Call Deposit</t>
  </si>
  <si>
    <t>London &amp; Colonial Services Limited Re: Eamon Paul</t>
  </si>
  <si>
    <t>PF910352</t>
  </si>
  <si>
    <t>PF910352 - GBP Call Deposit</t>
  </si>
  <si>
    <t>PF910352 - USD Call Deposit</t>
  </si>
  <si>
    <t>iPensions Group Limited re G J Martindale</t>
  </si>
  <si>
    <t>PF910356</t>
  </si>
  <si>
    <t>Premier Miton</t>
  </si>
  <si>
    <t>Multi-Asset Gbl Gwth C Acc GBP</t>
  </si>
  <si>
    <t>BTHH0G2</t>
  </si>
  <si>
    <t>GB00BTHH0G25</t>
  </si>
  <si>
    <t>PF910356 - GBP Call Deposit</t>
  </si>
  <si>
    <t>London &amp; Colonial Services Limited re P A J Morgan</t>
  </si>
  <si>
    <t>PF910360</t>
  </si>
  <si>
    <t>PF910360 - GBP Call Deposit</t>
  </si>
  <si>
    <t>iPensions Group Limited Re: Y J Dubon</t>
  </si>
  <si>
    <t>PF910362</t>
  </si>
  <si>
    <t>PF910362 - GBP Call Deposit</t>
  </si>
  <si>
    <t>MW SIPP Trustees Limited re J Stern PF910363</t>
  </si>
  <si>
    <t>PF910363</t>
  </si>
  <si>
    <t>PF910363 - GBP Call Deposit</t>
  </si>
  <si>
    <t>iPensions Group Limited re S Szydlowski  (</t>
  </si>
  <si>
    <t>PF910367</t>
  </si>
  <si>
    <t>PF910367 - GBP Call Deposit</t>
  </si>
  <si>
    <t>London And Colonial Services Ltd re C Shadle PF910</t>
  </si>
  <si>
    <t>PF910375</t>
  </si>
  <si>
    <t>PF910375 - GBP Call Deposit</t>
  </si>
  <si>
    <t>iPensions Group Limited re A Holmes</t>
  </si>
  <si>
    <t>PF910377</t>
  </si>
  <si>
    <t>PF910377 - GBP Call Deposit</t>
  </si>
  <si>
    <t>iPensions Group Limited re P A Gardner  (R</t>
  </si>
  <si>
    <t>PF910379</t>
  </si>
  <si>
    <t>PF910379 - GBP Call Deposit</t>
  </si>
  <si>
    <t>London and Colonial Services Ltd re A Currie PF910</t>
  </si>
  <si>
    <t>PF910381</t>
  </si>
  <si>
    <t>PF910381 - GBP Call Deposit</t>
  </si>
  <si>
    <t>iPensions Group Limited re G Shaw</t>
  </si>
  <si>
    <t>PF910386</t>
  </si>
  <si>
    <t>PF910386 - GBP Call Deposit</t>
  </si>
  <si>
    <t>iPensions Group Limited Re: C M Goddard  (</t>
  </si>
  <si>
    <t>PF910387</t>
  </si>
  <si>
    <t>PF910387 - GBP Call Deposit</t>
  </si>
  <si>
    <t>MW SIPP Trustees Limited re Richard Alldread PF910</t>
  </si>
  <si>
    <t>PF910392</t>
  </si>
  <si>
    <t>PF910392 - GBP Call Deposit</t>
  </si>
  <si>
    <t>MW SIPP Trustees Limited re A Beattie  PF910400 (R</t>
  </si>
  <si>
    <t>PF910400</t>
  </si>
  <si>
    <t>Core Euro Stoxx 50 ETF EUR</t>
  </si>
  <si>
    <t>BLWDYN4</t>
  </si>
  <si>
    <t>IE00B53L3W79</t>
  </si>
  <si>
    <t>FTSE Developed Europe EUR</t>
  </si>
  <si>
    <t>BQWJ8J1</t>
  </si>
  <si>
    <t>IE00BKX55S42</t>
  </si>
  <si>
    <t>iShares VII Plc</t>
  </si>
  <si>
    <t>MSCI UK Small Cap ETF GBP</t>
  </si>
  <si>
    <t>B4Z6YS6</t>
  </si>
  <si>
    <t>IE00B3VWLG82</t>
  </si>
  <si>
    <t>PF910400 - EUR Call Deposit</t>
  </si>
  <si>
    <t>PF910400 - GBP Call Deposit</t>
  </si>
  <si>
    <t>MW SIPP Trustees Limited re Jacqueline Knight PF91</t>
  </si>
  <si>
    <t>PF910403</t>
  </si>
  <si>
    <t>PF910403 - GBP Call Deposit</t>
  </si>
  <si>
    <t>PF910403 - USD Call Deposit</t>
  </si>
  <si>
    <t>iPensions Group Limited re Mr K Peters  (R</t>
  </si>
  <si>
    <t>PF910409</t>
  </si>
  <si>
    <t>Lifestrategy 100% Equity A GBP</t>
  </si>
  <si>
    <t>B41XG30</t>
  </si>
  <si>
    <t>GB00B41XG308</t>
  </si>
  <si>
    <t>PF910409 - GBP Call Deposit</t>
  </si>
  <si>
    <t>London &amp; Colonial International SIPP re Heather Lo</t>
  </si>
  <si>
    <t>PF910411</t>
  </si>
  <si>
    <t>PF910411 - GBP Call Deposit</t>
  </si>
  <si>
    <t>London &amp; Colonial Services Limited Re: Mr Philip P</t>
  </si>
  <si>
    <t>PF910415</t>
  </si>
  <si>
    <t>Tritax Big Box REIT Plc</t>
  </si>
  <si>
    <t>Ord GBP0.01</t>
  </si>
  <si>
    <t>BG49KP9</t>
  </si>
  <si>
    <t>GB00BG49KP99</t>
  </si>
  <si>
    <t>PF910415 - GBP Call Deposit</t>
  </si>
  <si>
    <t>iPensions Group Limited re K Mac Donald  (</t>
  </si>
  <si>
    <t>PF910419</t>
  </si>
  <si>
    <t>PF910419 - GBP Call Deposit</t>
  </si>
  <si>
    <t>MW SIPP Trustees Limited re H Kura PF910422</t>
  </si>
  <si>
    <t>PF910422</t>
  </si>
  <si>
    <t>PF910422 - GBP Call Deposit</t>
  </si>
  <si>
    <t>PF910422 - USD Call Deposit</t>
  </si>
  <si>
    <t>iPensions Group Limited re A Smith</t>
  </si>
  <si>
    <t>PF910431</t>
  </si>
  <si>
    <t>PF910431 - GBP Call Deposit</t>
  </si>
  <si>
    <t>London &amp; Colonial Services Limited re M Rogers PF9</t>
  </si>
  <si>
    <t>PF910438</t>
  </si>
  <si>
    <t>PF910438 - GBP Call Deposit</t>
  </si>
  <si>
    <t>MW SIPP Trustees Limited re L Curtis PF910439</t>
  </si>
  <si>
    <t>PF910439</t>
  </si>
  <si>
    <t>BBVA 6yr Base Indx Quarterly</t>
  </si>
  <si>
    <t>Phoenix Autocall 04/12/28 GBP</t>
  </si>
  <si>
    <t>XS2425348161</t>
  </si>
  <si>
    <t>Barclays Bank Plc 6yr</t>
  </si>
  <si>
    <t>Prime Income Note 14/11/28 GBP</t>
  </si>
  <si>
    <t>XS2441835225</t>
  </si>
  <si>
    <t>PF910439 - GBP Call Deposit</t>
  </si>
  <si>
    <t>London &amp; Colonial Services Ltd re G Davies PF91044</t>
  </si>
  <si>
    <t>PF910440</t>
  </si>
  <si>
    <t>iShares Broad</t>
  </si>
  <si>
    <t>Inv Grade Corp Bond ETF USD</t>
  </si>
  <si>
    <t>B1MYR05</t>
  </si>
  <si>
    <t>US4642886208</t>
  </si>
  <si>
    <t>S&amp;P World (EX-US) ETF USD</t>
  </si>
  <si>
    <t>B1VZ3X4</t>
  </si>
  <si>
    <t>US78463X8891</t>
  </si>
  <si>
    <t>Vanguard Group</t>
  </si>
  <si>
    <t>Short Term Inf Protect ETF USD</t>
  </si>
  <si>
    <t>B82F730</t>
  </si>
  <si>
    <t>US9220208055</t>
  </si>
  <si>
    <t>Grade Credit Fd Inst Acc GBP</t>
  </si>
  <si>
    <t>B0HZNB9</t>
  </si>
  <si>
    <t>IE00B0HZNB91</t>
  </si>
  <si>
    <t>PF910440 - GBP Call Deposit</t>
  </si>
  <si>
    <t>PF910440 - USD Call Deposit</t>
  </si>
  <si>
    <t>iPensions Group Limited re A Kindts</t>
  </si>
  <si>
    <t>PF910448</t>
  </si>
  <si>
    <t>PF910448 - GBP Call Deposit</t>
  </si>
  <si>
    <t>MW SIPP Trustees Limited re R Hill PF910449</t>
  </si>
  <si>
    <t>PF910449</t>
  </si>
  <si>
    <t>Gbl Hgh Yld Corp Bd GBP Hgd</t>
  </si>
  <si>
    <t>B8KQFS6</t>
  </si>
  <si>
    <t>IE00B8KQFS66</t>
  </si>
  <si>
    <t>PF910449 - GBP Call Deposit</t>
  </si>
  <si>
    <t>PF910449 - USD Call Deposit</t>
  </si>
  <si>
    <t>London &amp; Colonial Services Limited re A Thomson PF</t>
  </si>
  <si>
    <t>PF910451</t>
  </si>
  <si>
    <t>PF910451 - GBP Call Deposit</t>
  </si>
  <si>
    <t>iPensions Group Limited re C P Borrill  (R</t>
  </si>
  <si>
    <t>PF910463</t>
  </si>
  <si>
    <t>PF910463 - GBP Call Deposit</t>
  </si>
  <si>
    <t>MW SIPP Trustees Limited re Martyn Mitchell PF9104</t>
  </si>
  <si>
    <t>PF910464</t>
  </si>
  <si>
    <t>PF910464 - GBP Call Deposit</t>
  </si>
  <si>
    <t>MW SIPP Trustees Limited re Gavin Broom PF910474 (</t>
  </si>
  <si>
    <t>PF910474</t>
  </si>
  <si>
    <t>PF910474 - GBP Call Deposit</t>
  </si>
  <si>
    <t>London &amp; Colonial Services Limited re M Adao PF910</t>
  </si>
  <si>
    <t>PF910482</t>
  </si>
  <si>
    <t>PF910482 - GBP Call Deposit</t>
  </si>
  <si>
    <t>London &amp; Colonial Services Limited re G Reid PF910</t>
  </si>
  <si>
    <t>PF910505</t>
  </si>
  <si>
    <t>PF910505 - GBP Call Deposit</t>
  </si>
  <si>
    <t>MW SIPP Trustees Limited re Gordon Kenmuir PF91051</t>
  </si>
  <si>
    <t>PF910515</t>
  </si>
  <si>
    <t>PF910515 - GBP Call Deposit</t>
  </si>
  <si>
    <t>iPensions Group Limited re L Pepper</t>
  </si>
  <si>
    <t>PF910525</t>
  </si>
  <si>
    <t>Blackrock Strategic Funds</t>
  </si>
  <si>
    <t>Managed Index Defensive D5 GBP</t>
  </si>
  <si>
    <t>BWGC6G1</t>
  </si>
  <si>
    <t>LU1191062659</t>
  </si>
  <si>
    <t>iShares III Plc</t>
  </si>
  <si>
    <t>Core Glbl Aggregate Bd ETF GBP</t>
  </si>
  <si>
    <t>BF540Y5</t>
  </si>
  <si>
    <t>IE00BF540Y54</t>
  </si>
  <si>
    <t>Rathbone Multi-Asset Portfolio</t>
  </si>
  <si>
    <t>Strategic Growth Pf S Inc GBP</t>
  </si>
  <si>
    <t>B86NX65</t>
  </si>
  <si>
    <t>GB00B86NX655</t>
  </si>
  <si>
    <t>Baillie Gifford Overseas</t>
  </si>
  <si>
    <t>Growth Pacific Fund B Acc GBP</t>
  </si>
  <si>
    <t>GB0006063233</t>
  </si>
  <si>
    <t>PF910525 - GBP Call Deposit</t>
  </si>
  <si>
    <t>iPensions Group Limited re T Wye</t>
  </si>
  <si>
    <t>PF910540</t>
  </si>
  <si>
    <t>PF910540 - GBP Call Deposit</t>
  </si>
  <si>
    <t>iPensions Group Limited re A Craddock</t>
  </si>
  <si>
    <t>PF910549</t>
  </si>
  <si>
    <t>Discretionary Portfolio</t>
  </si>
  <si>
    <t>BMI-BMI-Intl Bespoke Portfolio</t>
  </si>
  <si>
    <t>Service 4 5206794 GBP</t>
  </si>
  <si>
    <t>PF910549 - GBP Call Deposit</t>
  </si>
  <si>
    <t>iPensions Group Limited re N Symonds</t>
  </si>
  <si>
    <t>PF910553</t>
  </si>
  <si>
    <t>PF910553 - GBP Call Deposit</t>
  </si>
  <si>
    <t>iPensions Group Limited re P Gadeke</t>
  </si>
  <si>
    <t>PF910565</t>
  </si>
  <si>
    <t>PF910565 - GBP Call Deposit</t>
  </si>
  <si>
    <t>MW SIPP Trustees Limited re Wendy Milligan PF91058</t>
  </si>
  <si>
    <t>PF910588</t>
  </si>
  <si>
    <t>SVS Brooks Macdonald Blueprint</t>
  </si>
  <si>
    <t>Cautious Growth Cl A GBP ACC</t>
  </si>
  <si>
    <t>B5T81S4</t>
  </si>
  <si>
    <t>GB00B5T81S44</t>
  </si>
  <si>
    <t>FundRock Partners Ltd</t>
  </si>
  <si>
    <t>Apollo Cautious F GBP ACC</t>
  </si>
  <si>
    <t>B4TDQD2</t>
  </si>
  <si>
    <t>GB00B4TDQD29</t>
  </si>
  <si>
    <t>BBVA Global Markets 6yr</t>
  </si>
  <si>
    <t>Auto Index Basket 22/02/27 GBP</t>
  </si>
  <si>
    <t>XS2224068895</t>
  </si>
  <si>
    <t>PF910588 - GBP Call Deposit</t>
  </si>
  <si>
    <t>iPensions Group Limited re I Fretwell</t>
  </si>
  <si>
    <t>PF910601</t>
  </si>
  <si>
    <t>PF910601 - GBP Call Deposit</t>
  </si>
  <si>
    <t>iPensions Group Limited re P Krol</t>
  </si>
  <si>
    <t>PF910611</t>
  </si>
  <si>
    <t>PF910611 - GBP Call Deposit</t>
  </si>
  <si>
    <t>iPensions Group Limited re P J Gadeke</t>
  </si>
  <si>
    <t>PF910624</t>
  </si>
  <si>
    <t>PF910624 - GBP Call Deposit</t>
  </si>
  <si>
    <t>Harbour Pensions Trustees Limited re D Birch PF910</t>
  </si>
  <si>
    <t>PF910641</t>
  </si>
  <si>
    <t>PF910641 - GBP Call Deposit</t>
  </si>
  <si>
    <t>iPensions Group Trustees Limited re A Milligan PF9</t>
  </si>
  <si>
    <t>PF910648</t>
  </si>
  <si>
    <t>Rathbone Lux Funds SICAV</t>
  </si>
  <si>
    <t>MA Strategic Growth Cl L GBP</t>
  </si>
  <si>
    <t>BZBXD25</t>
  </si>
  <si>
    <t>LU1396459015</t>
  </si>
  <si>
    <t>GemCap Investment Funds</t>
  </si>
  <si>
    <t>Causeway Defined Growth A GBP</t>
  </si>
  <si>
    <t>BJVQR19</t>
  </si>
  <si>
    <t>IE00BJVQR193</t>
  </si>
  <si>
    <t>PF910648 - GBP Call Deposit</t>
  </si>
  <si>
    <t>Harbour Pension Trustees Limited re T Giardina PF9</t>
  </si>
  <si>
    <t>PF910652</t>
  </si>
  <si>
    <t>PF910652 - GBP Call Deposit</t>
  </si>
  <si>
    <t>Harbour Pension Trustees Limited Re: N Woollacott</t>
  </si>
  <si>
    <t>PF910675</t>
  </si>
  <si>
    <t>PF910675 - GBP Call Deposit</t>
  </si>
  <si>
    <t>iPensions Group Limited Re C Foster</t>
  </si>
  <si>
    <t>PF910683</t>
  </si>
  <si>
    <t>PF910683 - GBP Call Deposit</t>
  </si>
  <si>
    <t>Momentum Pensions Limited re N van de Velde PF9106</t>
  </si>
  <si>
    <t>PF910684</t>
  </si>
  <si>
    <t>PF910684 - GBP Call Deposit</t>
  </si>
  <si>
    <t>Harbour Pension Trustees Limited re M Baker PF9106</t>
  </si>
  <si>
    <t>PF910694</t>
  </si>
  <si>
    <t>PF910694 - GBP Call Deposit</t>
  </si>
  <si>
    <t>Gary O'Connor</t>
  </si>
  <si>
    <t>PF910695</t>
  </si>
  <si>
    <t>Equity Fund Class I Inc GBP</t>
  </si>
  <si>
    <t>B4MR8G8</t>
  </si>
  <si>
    <t>GB00B4MR8G82</t>
  </si>
  <si>
    <t>Sustainable Energy A4 GBP Dist</t>
  </si>
  <si>
    <t>4CKXBR3</t>
  </si>
  <si>
    <t>LU0204063720</t>
  </si>
  <si>
    <t>Biotech Discovery A Acc USD</t>
  </si>
  <si>
    <t>LU0109394709</t>
  </si>
  <si>
    <t>Framlington Unit Trust Mgmt</t>
  </si>
  <si>
    <t>Biotech Fund Acc GBP</t>
  </si>
  <si>
    <t>GB0031007254</t>
  </si>
  <si>
    <t>Candriam</t>
  </si>
  <si>
    <t>Equities L Biotechnology C USD</t>
  </si>
  <si>
    <t>B4RFD40</t>
  </si>
  <si>
    <t>LU0108459040</t>
  </si>
  <si>
    <t>American Fund A GBP</t>
  </si>
  <si>
    <t>GB0006061740</t>
  </si>
  <si>
    <t>Polar Capital Funds Plc</t>
  </si>
  <si>
    <t>Global Technology Cls R GBP</t>
  </si>
  <si>
    <t>B42N8Z5</t>
  </si>
  <si>
    <t>IE00B42N8Z54</t>
  </si>
  <si>
    <t>Janus Henderson Global</t>
  </si>
  <si>
    <t>Technology Leaders Fund A GBP</t>
  </si>
  <si>
    <t>GB0007698847</t>
  </si>
  <si>
    <t>US Technology Fund A Dist USD</t>
  </si>
  <si>
    <t>LU0082616367</t>
  </si>
  <si>
    <t>PF910695 - GBP Call Deposit</t>
  </si>
  <si>
    <t>Harbour Pension Trustees Ltd re K Mercer PF910713(</t>
  </si>
  <si>
    <t>PF910713</t>
  </si>
  <si>
    <t>PF910713 - GBP Call Deposit</t>
  </si>
  <si>
    <t>Harbour Pension Trustees Ltd Re: R Fenner PF910722</t>
  </si>
  <si>
    <t>PF910722</t>
  </si>
  <si>
    <t>Global Technology Fund I GBP</t>
  </si>
  <si>
    <t>B42W4J8</t>
  </si>
  <si>
    <t>IE00B42W4J83</t>
  </si>
  <si>
    <t>PF910722 - GBP Call Deposit</t>
  </si>
  <si>
    <t>Harbour Pension Trustees Limited re E McKell PF910</t>
  </si>
  <si>
    <t>PF910749</t>
  </si>
  <si>
    <t>PF910749 - GBP Call Deposit</t>
  </si>
  <si>
    <t>Harbour Pension Trustees Limited re C Dorris PF910</t>
  </si>
  <si>
    <t>PF910764</t>
  </si>
  <si>
    <t>PF910764 - GBP Call Deposit</t>
  </si>
  <si>
    <t>Harbour Pension Trustees Limited re M Maguire-Ware</t>
  </si>
  <si>
    <t>PF910791</t>
  </si>
  <si>
    <t>PF910791 - GBP Call Deposit</t>
  </si>
  <si>
    <t>Harbour Pension Trustees Limited re R Bulow PF9108</t>
  </si>
  <si>
    <t>PF910808</t>
  </si>
  <si>
    <t>PF910808 - GBP Call Deposit</t>
  </si>
  <si>
    <t>Harbour Pension Trustees Limited Re S Becker PF910</t>
  </si>
  <si>
    <t>PF910831</t>
  </si>
  <si>
    <t>PF910831 - GBP Call Deposit</t>
  </si>
  <si>
    <t>IPensions Group Trustees Limited Re C Pimentel PF9</t>
  </si>
  <si>
    <t>PF910838</t>
  </si>
  <si>
    <t>PF910838 - GBP Call Deposit</t>
  </si>
  <si>
    <t>iPensions Group Limited re C Cormack</t>
  </si>
  <si>
    <t>PF910848</t>
  </si>
  <si>
    <t>PF910848 - GBP Call Deposit</t>
  </si>
  <si>
    <t>Mark David Alexander Vowles</t>
  </si>
  <si>
    <t>PF910858</t>
  </si>
  <si>
    <t>PF910858 - USD Call Deposit</t>
  </si>
  <si>
    <t>Harbour Pension Trustees Limited re K Johnson PF91</t>
  </si>
  <si>
    <t>PF910872</t>
  </si>
  <si>
    <t>PF910872 - GBP Call Deposit</t>
  </si>
  <si>
    <t>Scott Griffiths</t>
  </si>
  <si>
    <t>PF910884</t>
  </si>
  <si>
    <t>PF910884 - USD Call Deposit</t>
  </si>
  <si>
    <t>Harbour Pension Trustees Limited re W Iqbal PF9109</t>
  </si>
  <si>
    <t>PF910919</t>
  </si>
  <si>
    <t>PF910919 - GBP Call Deposit</t>
  </si>
  <si>
    <t>Hartley Pension Trustees Limited re PJ Wheeler PF9</t>
  </si>
  <si>
    <t>PF910933</t>
  </si>
  <si>
    <t>Income Note 23/03/2029 GBP</t>
  </si>
  <si>
    <t>XS2471151378</t>
  </si>
  <si>
    <t>PF910933 - GBP Call Deposit</t>
  </si>
  <si>
    <t>Harbour Pension Trustees Limited re P Nesti PF9109</t>
  </si>
  <si>
    <t>PF910964</t>
  </si>
  <si>
    <t>PF910964 - GBP Call Deposit</t>
  </si>
  <si>
    <t>Sovereign Trust International Limited re J Bartlet</t>
  </si>
  <si>
    <t>PF910967</t>
  </si>
  <si>
    <t>PF910967 - GBP Call Deposit</t>
  </si>
  <si>
    <t>iPensions Group Trustees Limited re L Mallen PF910</t>
  </si>
  <si>
    <t>PF910970</t>
  </si>
  <si>
    <t>Rathbone SICAV MultiAsset Enh</t>
  </si>
  <si>
    <t>Growth Portfolio L Acc GBP</t>
  </si>
  <si>
    <t>BZBXCV7</t>
  </si>
  <si>
    <t>LU1396458397</t>
  </si>
  <si>
    <t>Goldman Sachs Group 6yr Quanto</t>
  </si>
  <si>
    <t>Callable 15/10/2027 GBP</t>
  </si>
  <si>
    <t>XS2364884978</t>
  </si>
  <si>
    <t>PF910970 - GBP Call Deposit</t>
  </si>
  <si>
    <t>Overseas Trust and Pension Limited re K Schnelle P</t>
  </si>
  <si>
    <t>PF910976</t>
  </si>
  <si>
    <t>PF910976 - USD Call Deposit</t>
  </si>
  <si>
    <t>iPensions Group Trustees Limited re J Hutton PF910</t>
  </si>
  <si>
    <t>PF910981</t>
  </si>
  <si>
    <t>PF910981 - GBP Call Deposit</t>
  </si>
  <si>
    <t>Miranda Callaby</t>
  </si>
  <si>
    <t>PF910990</t>
  </si>
  <si>
    <t>PF910990 - GBP Call Deposit</t>
  </si>
  <si>
    <t>iPensions Group Trustees Limited re E Odame PF9110</t>
  </si>
  <si>
    <t>PF911019</t>
  </si>
  <si>
    <t>PF911019 - GBP Call Deposit</t>
  </si>
  <si>
    <t>Steven &amp; Susan Conde</t>
  </si>
  <si>
    <t>PF911048</t>
  </si>
  <si>
    <t>PF911048 - GBP Call Deposit</t>
  </si>
  <si>
    <t>Gavriel Baruch</t>
  </si>
  <si>
    <t>PF911059</t>
  </si>
  <si>
    <t>PF911059 - GBP Call Deposit</t>
  </si>
  <si>
    <t>Harbour Pension Trustees Limited re B Gibson PF911</t>
  </si>
  <si>
    <t>PF911076</t>
  </si>
  <si>
    <t>PF911076 - GBP Call Deposit</t>
  </si>
  <si>
    <t>Utmost</t>
  </si>
  <si>
    <t>Database</t>
  </si>
  <si>
    <t>Broker ID</t>
  </si>
  <si>
    <t>Policy Number</t>
  </si>
  <si>
    <t>Policy StartDate</t>
  </si>
  <si>
    <t>Policy EndDate</t>
  </si>
  <si>
    <t>Holding Currency</t>
  </si>
  <si>
    <t>Units</t>
  </si>
  <si>
    <t>Unit Price</t>
  </si>
  <si>
    <t>Holding Market Value (Holding Currency)</t>
  </si>
  <si>
    <t>Book Cost</t>
  </si>
  <si>
    <t>Holding Market Value (Policy Currency)</t>
  </si>
  <si>
    <t>Gain/Loss</t>
  </si>
  <si>
    <t>Surrender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</si>
</sst>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0" fillId="36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36" borderId="0" xfId="0" applyFill="1" applyAlignment="1">
      <alignment horizontal="left" vertical="center" wrapText="1"/>
    </xf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ohammed Kamil Khan" id="{8F7960F9-08D3-444B-87F8-0314ECCDDF6D}" userId="S::Mohammed.KamilKhan@gwm-intl.com::f4ae9563-8d09-413b-854b-8f82c16c8ff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3-04-07T11:05:12.72" personId="{8F7960F9-08D3-444B-87F8-0314ECCDDF6D}" id="{7E0D89AE-EB04-4E83-A604-B64D8CC77BC9}">
    <text>PlanNumber + Holding Name</text>
  </threadedComment>
  <threadedComment ref="R1" dT="2023-04-11T05:08:33.55" personId="{8F7960F9-08D3-444B-87F8-0314ECCDDF6D}" id="{E9655F1A-92D1-41B0-8776-E2B983391DC3}">
    <text>Cash Holdings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4" dT="2023-04-07T11:05:12.72" personId="{8F7960F9-08D3-444B-87F8-0314ECCDDF6D}" id="{F3598DB6-E8E9-42D2-B45F-376F12DF684B}">
    <text>PlanNumber + Holding Name</text>
  </threadedComment>
  <threadedComment ref="A19" dT="2023-04-11T05:08:33.55" personId="{8F7960F9-08D3-444B-87F8-0314ECCDDF6D}" id="{FDE6BE4B-ADA4-491B-94E9-B0ADF3C2BE6E}">
    <text>Cash Holdings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60"/>
  <sheetViews>
    <sheetView topLeftCell="H1" workbookViewId="0">
      <selection activeCell="M8" sqref="M8"/>
    </sheetView>
  </sheetViews>
  <sheetFormatPr defaultRowHeight="15"/>
  <cols>
    <col min="1" max="1" width="14.28515625" bestFit="1" customWidth="1"/>
    <col min="2" max="2" width="14.140625" bestFit="1" customWidth="1"/>
    <col min="3" max="3" width="44" bestFit="1" customWidth="1"/>
    <col min="4" max="4" width="17.28515625" bestFit="1" customWidth="1"/>
    <col min="5" max="5" width="51.5703125" bestFit="1" customWidth="1"/>
    <col min="6" max="6" width="12.5703125" bestFit="1" customWidth="1"/>
    <col min="7" max="7" width="25" bestFit="1" customWidth="1"/>
    <col min="8" max="8" width="13.28515625" bestFit="1" customWidth="1"/>
    <col min="9" max="9" width="27.7109375" bestFit="1" customWidth="1"/>
    <col min="10" max="10" width="31.7109375" bestFit="1" customWidth="1"/>
    <col min="11" max="11" width="31.85546875" bestFit="1" customWidth="1"/>
    <col min="12" max="13" width="31.85546875" customWidth="1"/>
    <col min="14" max="14" width="10.140625" bestFit="1" customWidth="1"/>
    <col min="15" max="15" width="15.28515625" bestFit="1" customWidth="1"/>
    <col min="16" max="16" width="16.5703125" bestFit="1" customWidth="1"/>
    <col min="17" max="17" width="30.28515625" bestFit="1" customWidth="1"/>
    <col min="18" max="18" width="26.140625" bestFit="1" customWidth="1"/>
    <col min="19" max="19" width="15.5703125" bestFit="1" customWidth="1"/>
    <col min="20" max="20" width="32" bestFit="1" customWidth="1"/>
    <col min="21" max="21" width="29.140625" bestFit="1" customWidth="1"/>
    <col min="22" max="22" width="32.42578125" bestFit="1" customWidth="1"/>
    <col min="23" max="23" width="29" bestFit="1" customWidth="1"/>
    <col min="24" max="24" width="22.7109375" bestFit="1" customWidth="1"/>
    <col min="25" max="25" width="26" bestFit="1" customWidth="1"/>
    <col min="26" max="26" width="22.5703125" bestFit="1" customWidth="1"/>
    <col min="27" max="27" width="28.5703125" bestFit="1" customWidth="1"/>
  </cols>
  <sheetData>
    <row r="1" spans="1:27">
      <c r="A1" s="2" t="s">
        <v>0</v>
      </c>
      <c r="B1" s="2" t="s">
        <v>1</v>
      </c>
      <c r="C1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t="s">
        <v>16</v>
      </c>
      <c r="R1" s="2" t="s">
        <v>17</v>
      </c>
      <c r="S1" s="2" t="s">
        <v>18</v>
      </c>
      <c r="T1" s="2" t="s">
        <v>19</v>
      </c>
      <c r="U1" t="s">
        <v>20</v>
      </c>
      <c r="V1" s="2" t="s">
        <v>21</v>
      </c>
      <c r="W1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>
      <c r="A2" s="1">
        <v>45017</v>
      </c>
      <c r="B2">
        <v>41049</v>
      </c>
      <c r="C2" t="s">
        <v>27</v>
      </c>
      <c r="E2" t="s">
        <v>28</v>
      </c>
      <c r="F2" t="s">
        <v>29</v>
      </c>
      <c r="G2" s="1">
        <v>39048</v>
      </c>
      <c r="H2" t="s">
        <v>30</v>
      </c>
      <c r="I2" t="s">
        <v>31</v>
      </c>
      <c r="J2" t="s">
        <v>32</v>
      </c>
      <c r="K2" t="s">
        <v>33</v>
      </c>
      <c r="L2" t="str">
        <f>J2&amp;" "&amp;K2</f>
        <v>Premier Portfolio Managers Discovery Balanced GBP Net Inc</v>
      </c>
      <c r="M2" t="str">
        <f>IF(ISBLANK(K2),R2,F2&amp;"-"&amp;L2)</f>
        <v>GP52024-Premier Portfolio Managers Discovery Balanced GBP Net Inc</v>
      </c>
      <c r="N2" t="s">
        <v>34</v>
      </c>
      <c r="O2" t="s">
        <v>35</v>
      </c>
      <c r="P2" t="s">
        <v>36</v>
      </c>
      <c r="Q2">
        <v>0.88017999999999996</v>
      </c>
      <c r="S2">
        <v>71683.149999999994</v>
      </c>
      <c r="T2">
        <v>1.073</v>
      </c>
      <c r="U2">
        <v>62870</v>
      </c>
      <c r="V2">
        <v>76920</v>
      </c>
      <c r="W2">
        <v>22.35</v>
      </c>
      <c r="X2">
        <v>73644</v>
      </c>
      <c r="Y2">
        <v>87392</v>
      </c>
      <c r="Z2">
        <v>18.670000000000002</v>
      </c>
      <c r="AA2">
        <v>257046.08</v>
      </c>
    </row>
    <row r="3" spans="1:27">
      <c r="A3" s="1">
        <v>45017</v>
      </c>
      <c r="B3">
        <v>41049</v>
      </c>
      <c r="C3" t="s">
        <v>27</v>
      </c>
      <c r="E3" t="s">
        <v>28</v>
      </c>
      <c r="F3" t="s">
        <v>29</v>
      </c>
      <c r="G3" s="1">
        <v>39048</v>
      </c>
      <c r="H3" t="s">
        <v>30</v>
      </c>
      <c r="I3" t="s">
        <v>37</v>
      </c>
      <c r="J3" t="s">
        <v>38</v>
      </c>
      <c r="K3" t="s">
        <v>39</v>
      </c>
      <c r="L3" t="str">
        <f t="shared" ref="L3:L66" si="0">J3&amp;" "&amp;K3</f>
        <v>EEA Fund Management Guernsey Life Settlements EUR X Class</v>
      </c>
      <c r="M3" t="str">
        <f t="shared" ref="M3:M66" si="1">IF(ISBLANK(K3),R3,F3&amp;"-"&amp;L3)</f>
        <v>GP52024-EEA Fund Management Guernsey Life Settlements EUR X Class</v>
      </c>
      <c r="N3" t="s">
        <v>40</v>
      </c>
      <c r="O3" t="s">
        <v>41</v>
      </c>
      <c r="P3" t="s">
        <v>30</v>
      </c>
      <c r="S3">
        <v>121.03</v>
      </c>
      <c r="T3">
        <v>124.73</v>
      </c>
      <c r="U3">
        <v>17000</v>
      </c>
      <c r="V3">
        <v>15096</v>
      </c>
      <c r="W3">
        <v>-11.2</v>
      </c>
      <c r="X3">
        <v>17000</v>
      </c>
      <c r="Y3">
        <v>15096</v>
      </c>
      <c r="Z3">
        <v>-11.2</v>
      </c>
      <c r="AA3">
        <v>257046.08</v>
      </c>
    </row>
    <row r="4" spans="1:27">
      <c r="A4" s="1">
        <v>45017</v>
      </c>
      <c r="B4">
        <v>41049</v>
      </c>
      <c r="C4" t="s">
        <v>27</v>
      </c>
      <c r="E4" t="s">
        <v>28</v>
      </c>
      <c r="F4" t="s">
        <v>29</v>
      </c>
      <c r="G4" s="1">
        <v>39048</v>
      </c>
      <c r="H4" t="s">
        <v>30</v>
      </c>
      <c r="I4" t="s">
        <v>37</v>
      </c>
      <c r="J4" t="s">
        <v>38</v>
      </c>
      <c r="K4" t="s">
        <v>42</v>
      </c>
      <c r="L4" t="str">
        <f t="shared" si="0"/>
        <v>EEA Fund Management Guernsey Life Settlements X Nav GBP</v>
      </c>
      <c r="M4" t="str">
        <f t="shared" si="1"/>
        <v>GP52024-EEA Fund Management Guernsey Life Settlements X Nav GBP</v>
      </c>
      <c r="N4" t="s">
        <v>43</v>
      </c>
      <c r="O4" t="s">
        <v>44</v>
      </c>
      <c r="P4" t="s">
        <v>36</v>
      </c>
      <c r="Q4">
        <v>0.88017999999999996</v>
      </c>
      <c r="S4">
        <v>252.61099999999999</v>
      </c>
      <c r="T4">
        <v>120.8</v>
      </c>
      <c r="U4">
        <v>32400</v>
      </c>
      <c r="V4">
        <v>30515</v>
      </c>
      <c r="W4">
        <v>-5.82</v>
      </c>
      <c r="X4">
        <v>38905</v>
      </c>
      <c r="Y4">
        <v>34670</v>
      </c>
      <c r="Z4">
        <v>-10.89</v>
      </c>
      <c r="AA4">
        <v>257046.08</v>
      </c>
    </row>
    <row r="5" spans="1:27">
      <c r="A5" s="1">
        <v>45017</v>
      </c>
      <c r="B5">
        <v>41049</v>
      </c>
      <c r="C5" t="s">
        <v>27</v>
      </c>
      <c r="E5" t="s">
        <v>28</v>
      </c>
      <c r="F5" t="s">
        <v>29</v>
      </c>
      <c r="G5" s="1">
        <v>39048</v>
      </c>
      <c r="H5" t="s">
        <v>30</v>
      </c>
      <c r="I5" t="s">
        <v>37</v>
      </c>
      <c r="J5" t="s">
        <v>45</v>
      </c>
      <c r="K5" t="s">
        <v>46</v>
      </c>
      <c r="L5" t="str">
        <f t="shared" si="0"/>
        <v xml:space="preserve">Premier Inv Opportunities Fd New Earth Solut Recycling EUR </v>
      </c>
      <c r="M5" t="str">
        <f t="shared" si="1"/>
        <v xml:space="preserve">GP52024-Premier Inv Opportunities Fd New Earth Solut Recycling EUR </v>
      </c>
      <c r="N5" t="s">
        <v>47</v>
      </c>
      <c r="O5" t="s">
        <v>48</v>
      </c>
      <c r="P5" t="s">
        <v>30</v>
      </c>
      <c r="S5">
        <v>8456.48</v>
      </c>
      <c r="T5">
        <v>0.01</v>
      </c>
      <c r="U5">
        <v>10000</v>
      </c>
      <c r="V5">
        <v>85</v>
      </c>
      <c r="W5">
        <v>-99.15</v>
      </c>
      <c r="X5">
        <v>10000</v>
      </c>
      <c r="Y5">
        <v>85</v>
      </c>
      <c r="Z5">
        <v>-99.15</v>
      </c>
      <c r="AA5">
        <v>257046.08</v>
      </c>
    </row>
    <row r="6" spans="1:27">
      <c r="A6" s="1">
        <v>45017</v>
      </c>
      <c r="B6">
        <v>41049</v>
      </c>
      <c r="C6" t="s">
        <v>27</v>
      </c>
      <c r="E6" t="s">
        <v>28</v>
      </c>
      <c r="F6" t="s">
        <v>29</v>
      </c>
      <c r="G6" s="1">
        <v>39048</v>
      </c>
      <c r="H6" t="s">
        <v>30</v>
      </c>
      <c r="I6" t="s">
        <v>49</v>
      </c>
      <c r="J6" t="s">
        <v>50</v>
      </c>
      <c r="K6" t="s">
        <v>51</v>
      </c>
      <c r="L6" t="str">
        <f t="shared" si="0"/>
        <v>JP Morgan Asset Mgmt Europe Natural Resources GBP</v>
      </c>
      <c r="M6" t="str">
        <f t="shared" si="1"/>
        <v>GP52024-JP Morgan Asset Mgmt Europe Natural Resources GBP</v>
      </c>
      <c r="N6" t="s">
        <v>52</v>
      </c>
      <c r="O6" t="s">
        <v>53</v>
      </c>
      <c r="P6" t="s">
        <v>36</v>
      </c>
      <c r="Q6">
        <v>0.88017999999999996</v>
      </c>
      <c r="S6">
        <v>221.87299999999999</v>
      </c>
      <c r="T6">
        <v>10.28</v>
      </c>
      <c r="U6">
        <v>2101</v>
      </c>
      <c r="V6">
        <v>2281</v>
      </c>
      <c r="W6">
        <v>8.57</v>
      </c>
      <c r="X6">
        <v>2663</v>
      </c>
      <c r="Y6">
        <v>2591</v>
      </c>
      <c r="Z6">
        <v>-2.7</v>
      </c>
      <c r="AA6">
        <v>257046.08</v>
      </c>
    </row>
    <row r="7" spans="1:27">
      <c r="A7" s="1">
        <v>45017</v>
      </c>
      <c r="B7">
        <v>41049</v>
      </c>
      <c r="C7" t="s">
        <v>27</v>
      </c>
      <c r="E7" t="s">
        <v>28</v>
      </c>
      <c r="F7" t="s">
        <v>29</v>
      </c>
      <c r="G7" s="1">
        <v>39048</v>
      </c>
      <c r="H7" t="s">
        <v>30</v>
      </c>
      <c r="I7" t="s">
        <v>54</v>
      </c>
      <c r="L7" t="str">
        <f t="shared" si="0"/>
        <v xml:space="preserve"> </v>
      </c>
      <c r="M7" t="str">
        <f t="shared" si="1"/>
        <v>GP52024 - EUR Call Deposit</v>
      </c>
      <c r="R7" t="s">
        <v>55</v>
      </c>
      <c r="T7">
        <v>-6408.96</v>
      </c>
      <c r="U7">
        <v>-6409</v>
      </c>
      <c r="V7">
        <v>-6409</v>
      </c>
      <c r="X7">
        <v>-6409</v>
      </c>
      <c r="Y7">
        <v>-6409</v>
      </c>
    </row>
    <row r="8" spans="1:27">
      <c r="A8" s="1">
        <v>45017</v>
      </c>
      <c r="B8">
        <v>41049</v>
      </c>
      <c r="C8" t="s">
        <v>27</v>
      </c>
      <c r="E8" t="s">
        <v>28</v>
      </c>
      <c r="F8" t="s">
        <v>29</v>
      </c>
      <c r="G8" s="1">
        <v>39048</v>
      </c>
      <c r="H8" t="s">
        <v>30</v>
      </c>
      <c r="I8" t="s">
        <v>54</v>
      </c>
      <c r="L8" t="str">
        <f t="shared" si="0"/>
        <v xml:space="preserve"> </v>
      </c>
      <c r="M8" t="str">
        <f t="shared" si="1"/>
        <v>GP52024 - GBP Call Deposit</v>
      </c>
      <c r="Q8">
        <v>0.88017999999999996</v>
      </c>
      <c r="R8" t="s">
        <v>56</v>
      </c>
      <c r="T8">
        <v>101351.63</v>
      </c>
      <c r="U8">
        <v>101352</v>
      </c>
      <c r="V8">
        <v>101352</v>
      </c>
      <c r="X8">
        <v>115149</v>
      </c>
      <c r="Y8">
        <v>115149</v>
      </c>
    </row>
    <row r="9" spans="1:27">
      <c r="A9" s="1">
        <v>45017</v>
      </c>
      <c r="B9">
        <v>41049</v>
      </c>
      <c r="C9" t="s">
        <v>27</v>
      </c>
      <c r="E9" t="s">
        <v>28</v>
      </c>
      <c r="F9" t="s">
        <v>29</v>
      </c>
      <c r="G9" s="1">
        <v>39048</v>
      </c>
      <c r="H9" t="s">
        <v>30</v>
      </c>
      <c r="I9" t="s">
        <v>54</v>
      </c>
      <c r="L9" t="str">
        <f t="shared" si="0"/>
        <v xml:space="preserve"> </v>
      </c>
      <c r="M9" t="str">
        <f t="shared" si="1"/>
        <v>GP52024 - USD Call Deposit</v>
      </c>
      <c r="Q9">
        <v>1.08695013</v>
      </c>
      <c r="R9" t="s">
        <v>57</v>
      </c>
      <c r="T9">
        <v>9817.24</v>
      </c>
      <c r="U9">
        <v>9817</v>
      </c>
      <c r="V9">
        <v>9817</v>
      </c>
      <c r="X9">
        <v>9032</v>
      </c>
      <c r="Y9">
        <v>9032</v>
      </c>
    </row>
    <row r="10" spans="1:27">
      <c r="A10" s="1">
        <v>45017</v>
      </c>
      <c r="B10">
        <v>89516</v>
      </c>
      <c r="C10" t="s">
        <v>58</v>
      </c>
      <c r="E10" t="s">
        <v>59</v>
      </c>
      <c r="F10" t="s">
        <v>60</v>
      </c>
      <c r="G10" s="1">
        <v>38826</v>
      </c>
      <c r="H10" t="s">
        <v>36</v>
      </c>
      <c r="I10" t="s">
        <v>54</v>
      </c>
      <c r="L10" t="str">
        <f t="shared" si="0"/>
        <v xml:space="preserve"> </v>
      </c>
      <c r="M10" t="str">
        <f t="shared" si="1"/>
        <v>PF33307 - GBP Call Deposit</v>
      </c>
      <c r="R10" t="s">
        <v>61</v>
      </c>
      <c r="T10">
        <v>-34118.33</v>
      </c>
      <c r="U10">
        <v>-34118</v>
      </c>
      <c r="V10">
        <v>-34118</v>
      </c>
      <c r="X10">
        <v>-34118</v>
      </c>
      <c r="Y10">
        <v>-34118</v>
      </c>
    </row>
    <row r="11" spans="1:27">
      <c r="A11" s="1">
        <v>45017</v>
      </c>
      <c r="B11">
        <v>89516</v>
      </c>
      <c r="C11" t="s">
        <v>58</v>
      </c>
      <c r="E11" t="s">
        <v>59</v>
      </c>
      <c r="F11" t="s">
        <v>60</v>
      </c>
      <c r="G11" s="1">
        <v>38826</v>
      </c>
      <c r="H11" t="s">
        <v>36</v>
      </c>
      <c r="I11" t="s">
        <v>54</v>
      </c>
      <c r="L11" t="str">
        <f t="shared" si="0"/>
        <v xml:space="preserve"> </v>
      </c>
      <c r="M11" t="str">
        <f t="shared" si="1"/>
        <v>PF33307 - USD Call Deposit</v>
      </c>
      <c r="Q11">
        <v>1.234918</v>
      </c>
      <c r="R11" t="s">
        <v>62</v>
      </c>
      <c r="T11">
        <v>862.74</v>
      </c>
      <c r="U11">
        <v>863</v>
      </c>
      <c r="V11">
        <v>863</v>
      </c>
      <c r="X11">
        <v>699</v>
      </c>
      <c r="Y11">
        <v>699</v>
      </c>
    </row>
    <row r="12" spans="1:27">
      <c r="A12" s="1">
        <v>45017</v>
      </c>
      <c r="B12">
        <v>89516</v>
      </c>
      <c r="C12" t="s">
        <v>58</v>
      </c>
      <c r="E12" t="s">
        <v>63</v>
      </c>
      <c r="F12" t="s">
        <v>64</v>
      </c>
      <c r="G12" s="1">
        <v>39287</v>
      </c>
      <c r="H12" t="s">
        <v>30</v>
      </c>
      <c r="I12" t="s">
        <v>65</v>
      </c>
      <c r="J12" t="s">
        <v>66</v>
      </c>
      <c r="K12" t="s">
        <v>67</v>
      </c>
      <c r="L12" t="str">
        <f t="shared" si="0"/>
        <v>Fidelity Funds Euro Bond A Dis EUR</v>
      </c>
      <c r="M12" t="str">
        <f t="shared" si="1"/>
        <v>PF33923-Fidelity Funds Euro Bond A Dis EUR</v>
      </c>
      <c r="N12">
        <v>4341288</v>
      </c>
      <c r="O12" t="s">
        <v>68</v>
      </c>
      <c r="P12" t="s">
        <v>30</v>
      </c>
      <c r="S12">
        <v>1830.53</v>
      </c>
      <c r="T12">
        <v>11.99</v>
      </c>
      <c r="U12">
        <v>25196</v>
      </c>
      <c r="V12">
        <v>21948</v>
      </c>
      <c r="W12">
        <v>-12.89</v>
      </c>
      <c r="X12">
        <v>25196</v>
      </c>
      <c r="Y12">
        <v>21948</v>
      </c>
      <c r="Z12">
        <v>-12.89</v>
      </c>
      <c r="AA12">
        <v>461331.36</v>
      </c>
    </row>
    <row r="13" spans="1:27">
      <c r="A13" s="1">
        <v>45017</v>
      </c>
      <c r="B13">
        <v>89516</v>
      </c>
      <c r="C13" t="s">
        <v>58</v>
      </c>
      <c r="E13" t="s">
        <v>63</v>
      </c>
      <c r="F13" t="s">
        <v>64</v>
      </c>
      <c r="G13" s="1">
        <v>39287</v>
      </c>
      <c r="H13" t="s">
        <v>30</v>
      </c>
      <c r="I13" t="s">
        <v>65</v>
      </c>
      <c r="J13" t="s">
        <v>66</v>
      </c>
      <c r="K13" t="s">
        <v>69</v>
      </c>
      <c r="L13" t="str">
        <f t="shared" si="0"/>
        <v xml:space="preserve">Fidelity Funds Euro Bond Fund Y Acc EUR </v>
      </c>
      <c r="M13" t="str">
        <f t="shared" si="1"/>
        <v xml:space="preserve">PF33923-Fidelity Funds Euro Bond Fund Y Acc EUR </v>
      </c>
      <c r="N13" t="s">
        <v>70</v>
      </c>
      <c r="O13" t="s">
        <v>71</v>
      </c>
      <c r="P13" t="s">
        <v>30</v>
      </c>
      <c r="S13">
        <v>2152.4499999999998</v>
      </c>
      <c r="T13">
        <v>14.59</v>
      </c>
      <c r="U13">
        <v>38084</v>
      </c>
      <c r="V13">
        <v>31404</v>
      </c>
      <c r="W13">
        <v>-17.54</v>
      </c>
      <c r="X13">
        <v>38084</v>
      </c>
      <c r="Y13">
        <v>31404</v>
      </c>
      <c r="Z13">
        <v>-17.54</v>
      </c>
      <c r="AA13">
        <v>461331.36</v>
      </c>
    </row>
    <row r="14" spans="1:27">
      <c r="A14" s="1">
        <v>45017</v>
      </c>
      <c r="B14">
        <v>89516</v>
      </c>
      <c r="C14" t="s">
        <v>58</v>
      </c>
      <c r="E14" t="s">
        <v>63</v>
      </c>
      <c r="F14" t="s">
        <v>64</v>
      </c>
      <c r="G14" s="1">
        <v>39287</v>
      </c>
      <c r="H14" t="s">
        <v>30</v>
      </c>
      <c r="I14" t="s">
        <v>72</v>
      </c>
      <c r="J14" t="s">
        <v>73</v>
      </c>
      <c r="K14" t="s">
        <v>74</v>
      </c>
      <c r="L14" t="str">
        <f t="shared" si="0"/>
        <v>Janus Henderson Lux Sicav Continenial European A2 Acc</v>
      </c>
      <c r="M14" t="str">
        <f t="shared" si="1"/>
        <v>PF33923-Janus Henderson Lux Sicav Continenial European A2 Acc</v>
      </c>
      <c r="N14" t="s">
        <v>75</v>
      </c>
      <c r="O14" t="s">
        <v>76</v>
      </c>
      <c r="P14" t="s">
        <v>30</v>
      </c>
      <c r="S14">
        <v>1828.02</v>
      </c>
      <c r="T14">
        <v>14.477</v>
      </c>
      <c r="U14">
        <v>21653</v>
      </c>
      <c r="V14">
        <v>26464</v>
      </c>
      <c r="W14">
        <v>22.22</v>
      </c>
      <c r="X14">
        <v>21653</v>
      </c>
      <c r="Y14">
        <v>26464</v>
      </c>
      <c r="Z14">
        <v>22.22</v>
      </c>
      <c r="AA14">
        <v>461331.36</v>
      </c>
    </row>
    <row r="15" spans="1:27">
      <c r="A15" s="1">
        <v>45017</v>
      </c>
      <c r="B15">
        <v>89516</v>
      </c>
      <c r="C15" t="s">
        <v>58</v>
      </c>
      <c r="E15" t="s">
        <v>63</v>
      </c>
      <c r="F15" t="s">
        <v>64</v>
      </c>
      <c r="G15" s="1">
        <v>39287</v>
      </c>
      <c r="H15" t="s">
        <v>30</v>
      </c>
      <c r="I15" t="s">
        <v>77</v>
      </c>
      <c r="J15" t="s">
        <v>78</v>
      </c>
      <c r="K15" t="s">
        <v>79</v>
      </c>
      <c r="L15" t="str">
        <f t="shared" si="0"/>
        <v>Fundsmith SICAV Equity Fund I Acc EUR</v>
      </c>
      <c r="M15" t="str">
        <f t="shared" si="1"/>
        <v>PF33923-Fundsmith SICAV Equity Fund I Acc EUR</v>
      </c>
      <c r="N15" t="s">
        <v>80</v>
      </c>
      <c r="O15" t="s">
        <v>81</v>
      </c>
      <c r="P15" t="s">
        <v>30</v>
      </c>
      <c r="S15">
        <v>1400.37</v>
      </c>
      <c r="T15">
        <v>54.22</v>
      </c>
      <c r="U15">
        <v>75617</v>
      </c>
      <c r="V15">
        <v>75928</v>
      </c>
      <c r="W15">
        <v>0.41</v>
      </c>
      <c r="X15">
        <v>75617</v>
      </c>
      <c r="Y15">
        <v>75928</v>
      </c>
      <c r="Z15">
        <v>0.41</v>
      </c>
      <c r="AA15">
        <v>461331.36</v>
      </c>
    </row>
    <row r="16" spans="1:27">
      <c r="A16" s="1">
        <v>45017</v>
      </c>
      <c r="B16">
        <v>89516</v>
      </c>
      <c r="C16" t="s">
        <v>58</v>
      </c>
      <c r="E16" t="s">
        <v>63</v>
      </c>
      <c r="F16" t="s">
        <v>64</v>
      </c>
      <c r="G16" s="1">
        <v>39287</v>
      </c>
      <c r="H16" t="s">
        <v>30</v>
      </c>
      <c r="I16" t="s">
        <v>77</v>
      </c>
      <c r="J16" t="s">
        <v>82</v>
      </c>
      <c r="K16" t="s">
        <v>83</v>
      </c>
      <c r="L16" t="str">
        <f t="shared" si="0"/>
        <v>Guinness Asset Management Global Innovators Fund C EUR</v>
      </c>
      <c r="M16" t="str">
        <f t="shared" si="1"/>
        <v>PF33923-Guinness Asset Management Global Innovators Fund C EUR</v>
      </c>
      <c r="N16" t="s">
        <v>84</v>
      </c>
      <c r="O16" t="s">
        <v>85</v>
      </c>
      <c r="P16" t="s">
        <v>30</v>
      </c>
      <c r="S16">
        <v>2117.23</v>
      </c>
      <c r="T16">
        <v>21.959</v>
      </c>
      <c r="U16">
        <v>36472</v>
      </c>
      <c r="V16">
        <v>46492</v>
      </c>
      <c r="W16">
        <v>27.47</v>
      </c>
      <c r="X16">
        <v>36472</v>
      </c>
      <c r="Y16">
        <v>46492</v>
      </c>
      <c r="Z16">
        <v>27.47</v>
      </c>
      <c r="AA16">
        <v>461331.36</v>
      </c>
    </row>
    <row r="17" spans="1:27">
      <c r="A17" s="1">
        <v>45017</v>
      </c>
      <c r="B17">
        <v>89516</v>
      </c>
      <c r="C17" t="s">
        <v>58</v>
      </c>
      <c r="E17" t="s">
        <v>63</v>
      </c>
      <c r="F17" t="s">
        <v>64</v>
      </c>
      <c r="G17" s="1">
        <v>39287</v>
      </c>
      <c r="H17" t="s">
        <v>30</v>
      </c>
      <c r="I17" t="s">
        <v>77</v>
      </c>
      <c r="J17" t="s">
        <v>86</v>
      </c>
      <c r="K17" t="s">
        <v>87</v>
      </c>
      <c r="L17" t="str">
        <f t="shared" si="0"/>
        <v>JO Hambro Capital Mgmt Ltd Global Opportunities Fd A EUR</v>
      </c>
      <c r="M17" t="str">
        <f t="shared" si="1"/>
        <v>PF33923-JO Hambro Capital Mgmt Ltd Global Opportunities Fd A EUR</v>
      </c>
      <c r="N17" t="s">
        <v>88</v>
      </c>
      <c r="O17" t="s">
        <v>89</v>
      </c>
      <c r="P17" t="s">
        <v>30</v>
      </c>
      <c r="S17">
        <v>20162.365000000002</v>
      </c>
      <c r="T17">
        <v>2.6219999999999999</v>
      </c>
      <c r="U17">
        <v>47623</v>
      </c>
      <c r="V17">
        <v>52866</v>
      </c>
      <c r="W17">
        <v>11.01</v>
      </c>
      <c r="X17">
        <v>47623</v>
      </c>
      <c r="Y17">
        <v>52866</v>
      </c>
      <c r="Z17">
        <v>11.01</v>
      </c>
      <c r="AA17">
        <v>461331.36</v>
      </c>
    </row>
    <row r="18" spans="1:27">
      <c r="A18" s="1">
        <v>45017</v>
      </c>
      <c r="B18">
        <v>89516</v>
      </c>
      <c r="C18" t="s">
        <v>58</v>
      </c>
      <c r="E18" t="s">
        <v>63</v>
      </c>
      <c r="F18" t="s">
        <v>64</v>
      </c>
      <c r="G18" s="1">
        <v>39287</v>
      </c>
      <c r="H18" t="s">
        <v>30</v>
      </c>
      <c r="I18" t="s">
        <v>77</v>
      </c>
      <c r="J18" t="s">
        <v>90</v>
      </c>
      <c r="K18" t="s">
        <v>91</v>
      </c>
      <c r="L18" t="str">
        <f t="shared" si="0"/>
        <v>iShares Developed World Index Inst Acc EUR</v>
      </c>
      <c r="M18" t="str">
        <f t="shared" si="1"/>
        <v>PF33923-iShares Developed World Index Inst Acc EUR</v>
      </c>
      <c r="N18" t="s">
        <v>92</v>
      </c>
      <c r="O18" t="s">
        <v>93</v>
      </c>
      <c r="P18" t="s">
        <v>30</v>
      </c>
      <c r="S18">
        <v>3502.57</v>
      </c>
      <c r="T18">
        <v>21.326000000000001</v>
      </c>
      <c r="U18">
        <v>79507</v>
      </c>
      <c r="V18">
        <v>74696</v>
      </c>
      <c r="W18">
        <v>-6.05</v>
      </c>
      <c r="X18">
        <v>79507</v>
      </c>
      <c r="Y18">
        <v>74696</v>
      </c>
      <c r="Z18">
        <v>-6.05</v>
      </c>
      <c r="AA18">
        <v>461331.36</v>
      </c>
    </row>
    <row r="19" spans="1:27">
      <c r="A19" s="1">
        <v>45017</v>
      </c>
      <c r="B19">
        <v>89516</v>
      </c>
      <c r="C19" t="s">
        <v>58</v>
      </c>
      <c r="E19" t="s">
        <v>63</v>
      </c>
      <c r="F19" t="s">
        <v>64</v>
      </c>
      <c r="G19" s="1">
        <v>39287</v>
      </c>
      <c r="H19" t="s">
        <v>30</v>
      </c>
      <c r="I19" t="s">
        <v>77</v>
      </c>
      <c r="J19" t="s">
        <v>66</v>
      </c>
      <c r="K19" t="s">
        <v>94</v>
      </c>
      <c r="L19" t="str">
        <f t="shared" si="0"/>
        <v>Fidelity Funds World Fund Dis</v>
      </c>
      <c r="M19" t="str">
        <f t="shared" si="1"/>
        <v>PF33923-Fidelity Funds World Fund Dis</v>
      </c>
      <c r="N19">
        <v>5500947</v>
      </c>
      <c r="O19" t="s">
        <v>95</v>
      </c>
      <c r="P19" t="s">
        <v>30</v>
      </c>
      <c r="S19">
        <v>756.91</v>
      </c>
      <c r="T19">
        <v>32</v>
      </c>
      <c r="U19">
        <v>20498</v>
      </c>
      <c r="V19">
        <v>24221</v>
      </c>
      <c r="W19">
        <v>18.16</v>
      </c>
      <c r="X19">
        <v>20498</v>
      </c>
      <c r="Y19">
        <v>24221</v>
      </c>
      <c r="Z19">
        <v>18.16</v>
      </c>
      <c r="AA19">
        <v>461331.36</v>
      </c>
    </row>
    <row r="20" spans="1:27">
      <c r="A20" s="1">
        <v>45017</v>
      </c>
      <c r="B20">
        <v>89516</v>
      </c>
      <c r="C20" t="s">
        <v>58</v>
      </c>
      <c r="E20" t="s">
        <v>63</v>
      </c>
      <c r="F20" t="s">
        <v>64</v>
      </c>
      <c r="G20" s="1">
        <v>39287</v>
      </c>
      <c r="H20" t="s">
        <v>30</v>
      </c>
      <c r="I20" t="s">
        <v>96</v>
      </c>
      <c r="J20" t="s">
        <v>97</v>
      </c>
      <c r="K20" t="s">
        <v>98</v>
      </c>
      <c r="L20" t="str">
        <f t="shared" si="0"/>
        <v>Vanguard Global Bond Index Fund Hedged Acc EUR</v>
      </c>
      <c r="M20" t="str">
        <f t="shared" si="1"/>
        <v>PF33923-Vanguard Global Bond Index Fund Hedged Acc EUR</v>
      </c>
      <c r="N20" t="s">
        <v>99</v>
      </c>
      <c r="O20" t="s">
        <v>100</v>
      </c>
      <c r="P20" t="s">
        <v>30</v>
      </c>
      <c r="S20">
        <v>506.97</v>
      </c>
      <c r="T20">
        <v>94.156000000000006</v>
      </c>
      <c r="U20">
        <v>55074</v>
      </c>
      <c r="V20">
        <v>47734</v>
      </c>
      <c r="W20">
        <v>-13.33</v>
      </c>
      <c r="X20">
        <v>55074</v>
      </c>
      <c r="Y20">
        <v>47734</v>
      </c>
      <c r="Z20">
        <v>-13.33</v>
      </c>
      <c r="AA20">
        <v>461331.36</v>
      </c>
    </row>
    <row r="21" spans="1:27">
      <c r="A21" s="1">
        <v>45017</v>
      </c>
      <c r="B21">
        <v>89516</v>
      </c>
      <c r="C21" t="s">
        <v>58</v>
      </c>
      <c r="E21" t="s">
        <v>63</v>
      </c>
      <c r="F21" t="s">
        <v>64</v>
      </c>
      <c r="G21" s="1">
        <v>39287</v>
      </c>
      <c r="H21" t="s">
        <v>30</v>
      </c>
      <c r="I21" t="s">
        <v>101</v>
      </c>
      <c r="J21" t="s">
        <v>102</v>
      </c>
      <c r="K21" t="s">
        <v>103</v>
      </c>
      <c r="L21" t="str">
        <f t="shared" si="0"/>
        <v>Union Bancaire Privee UBAM Gbl High Yld Solution RHC EUR</v>
      </c>
      <c r="M21" t="str">
        <f t="shared" si="1"/>
        <v>PF33923-Union Bancaire Privee UBAM Gbl High Yld Solution RHC EUR</v>
      </c>
      <c r="N21">
        <v>9756</v>
      </c>
      <c r="O21" t="s">
        <v>104</v>
      </c>
      <c r="P21" t="s">
        <v>30</v>
      </c>
      <c r="S21">
        <v>203.226</v>
      </c>
      <c r="T21">
        <v>128.97999999999999</v>
      </c>
      <c r="U21">
        <v>26667</v>
      </c>
      <c r="V21">
        <v>26212</v>
      </c>
      <c r="W21">
        <v>-1.71</v>
      </c>
      <c r="X21">
        <v>26667</v>
      </c>
      <c r="Y21">
        <v>26212</v>
      </c>
      <c r="Z21">
        <v>-1.71</v>
      </c>
      <c r="AA21">
        <v>461331.36</v>
      </c>
    </row>
    <row r="22" spans="1:27">
      <c r="A22" s="1">
        <v>45017</v>
      </c>
      <c r="B22">
        <v>89516</v>
      </c>
      <c r="C22" t="s">
        <v>58</v>
      </c>
      <c r="E22" t="s">
        <v>63</v>
      </c>
      <c r="F22" t="s">
        <v>64</v>
      </c>
      <c r="G22" s="1">
        <v>39287</v>
      </c>
      <c r="H22" t="s">
        <v>30</v>
      </c>
      <c r="I22" t="s">
        <v>37</v>
      </c>
      <c r="J22" t="s">
        <v>105</v>
      </c>
      <c r="K22" t="s">
        <v>106</v>
      </c>
      <c r="L22" t="str">
        <f t="shared" si="0"/>
        <v>Forsyth Funds Alternative Incom Fd EUR R SPV</v>
      </c>
      <c r="M22" t="str">
        <f t="shared" si="1"/>
        <v>PF33923-Forsyth Funds Alternative Incom Fd EUR R SPV</v>
      </c>
      <c r="N22">
        <v>3095</v>
      </c>
      <c r="O22" t="s">
        <v>107</v>
      </c>
      <c r="P22" t="s">
        <v>30</v>
      </c>
      <c r="S22">
        <v>1008.23</v>
      </c>
      <c r="T22">
        <v>0.01</v>
      </c>
      <c r="U22">
        <v>11433</v>
      </c>
      <c r="V22">
        <v>10</v>
      </c>
      <c r="W22">
        <v>-99.91</v>
      </c>
      <c r="X22">
        <v>11433</v>
      </c>
      <c r="Y22">
        <v>10</v>
      </c>
      <c r="Z22">
        <v>-99.91</v>
      </c>
      <c r="AA22">
        <v>461331.36</v>
      </c>
    </row>
    <row r="23" spans="1:27">
      <c r="A23" s="1">
        <v>45017</v>
      </c>
      <c r="B23">
        <v>89516</v>
      </c>
      <c r="C23" t="s">
        <v>58</v>
      </c>
      <c r="E23" t="s">
        <v>63</v>
      </c>
      <c r="F23" t="s">
        <v>64</v>
      </c>
      <c r="G23" s="1">
        <v>39287</v>
      </c>
      <c r="H23" t="s">
        <v>30</v>
      </c>
      <c r="I23" t="s">
        <v>49</v>
      </c>
      <c r="J23" t="s">
        <v>108</v>
      </c>
      <c r="K23" t="s">
        <v>109</v>
      </c>
      <c r="L23" t="str">
        <f t="shared" si="0"/>
        <v>Blackrock Asset Management iShares Govt Infl Linked D EUR</v>
      </c>
      <c r="M23" t="str">
        <f t="shared" si="1"/>
        <v>PF33923-Blackrock Asset Management iShares Govt Infl Linked D EUR</v>
      </c>
      <c r="N23" t="s">
        <v>110</v>
      </c>
      <c r="O23" t="s">
        <v>111</v>
      </c>
      <c r="P23" t="s">
        <v>30</v>
      </c>
      <c r="S23">
        <v>5095.54</v>
      </c>
      <c r="T23">
        <v>10.968</v>
      </c>
      <c r="U23">
        <v>60582</v>
      </c>
      <c r="V23">
        <v>55888</v>
      </c>
      <c r="W23">
        <v>-7.75</v>
      </c>
      <c r="X23">
        <v>60582</v>
      </c>
      <c r="Y23">
        <v>55888</v>
      </c>
      <c r="Z23">
        <v>-7.75</v>
      </c>
      <c r="AA23">
        <v>461331.36</v>
      </c>
    </row>
    <row r="24" spans="1:27">
      <c r="A24" s="1">
        <v>45017</v>
      </c>
      <c r="B24">
        <v>89516</v>
      </c>
      <c r="C24" t="s">
        <v>58</v>
      </c>
      <c r="E24" t="s">
        <v>63</v>
      </c>
      <c r="F24" t="s">
        <v>64</v>
      </c>
      <c r="G24" s="1">
        <v>39287</v>
      </c>
      <c r="H24" t="s">
        <v>30</v>
      </c>
      <c r="I24" t="s">
        <v>54</v>
      </c>
      <c r="L24" t="str">
        <f t="shared" si="0"/>
        <v xml:space="preserve"> </v>
      </c>
      <c r="M24" t="str">
        <f t="shared" si="1"/>
        <v>PF33923 - EUR Call Deposit</v>
      </c>
      <c r="R24" t="s">
        <v>112</v>
      </c>
      <c r="T24">
        <v>-15162.72</v>
      </c>
      <c r="U24">
        <v>-15163</v>
      </c>
      <c r="V24">
        <v>-15163</v>
      </c>
      <c r="X24">
        <v>-15163</v>
      </c>
      <c r="Y24">
        <v>-15163</v>
      </c>
    </row>
    <row r="25" spans="1:27">
      <c r="A25" s="1">
        <v>45017</v>
      </c>
      <c r="B25">
        <v>89516</v>
      </c>
      <c r="C25" t="s">
        <v>58</v>
      </c>
      <c r="E25" t="s">
        <v>63</v>
      </c>
      <c r="F25" t="s">
        <v>64</v>
      </c>
      <c r="G25" s="1">
        <v>39287</v>
      </c>
      <c r="H25" t="s">
        <v>30</v>
      </c>
      <c r="I25" t="s">
        <v>54</v>
      </c>
      <c r="L25" t="str">
        <f t="shared" si="0"/>
        <v xml:space="preserve"> </v>
      </c>
      <c r="M25" t="str">
        <f t="shared" si="1"/>
        <v>PF33923 - GBP Call Deposit</v>
      </c>
      <c r="Q25">
        <v>0.88017999999999996</v>
      </c>
      <c r="R25" t="s">
        <v>113</v>
      </c>
      <c r="T25">
        <v>9614.6</v>
      </c>
      <c r="U25">
        <v>9615</v>
      </c>
      <c r="V25">
        <v>9615</v>
      </c>
      <c r="X25">
        <v>10923</v>
      </c>
      <c r="Y25">
        <v>10923</v>
      </c>
    </row>
    <row r="26" spans="1:27">
      <c r="A26" s="1">
        <v>45017</v>
      </c>
      <c r="B26">
        <v>89516</v>
      </c>
      <c r="C26" t="s">
        <v>58</v>
      </c>
      <c r="E26" t="s">
        <v>63</v>
      </c>
      <c r="F26" t="s">
        <v>64</v>
      </c>
      <c r="G26" s="1">
        <v>39287</v>
      </c>
      <c r="H26" t="s">
        <v>30</v>
      </c>
      <c r="I26" t="s">
        <v>54</v>
      </c>
      <c r="L26" t="str">
        <f t="shared" si="0"/>
        <v xml:space="preserve"> </v>
      </c>
      <c r="M26" t="str">
        <f t="shared" si="1"/>
        <v>PF33923 - USD Call Deposit</v>
      </c>
      <c r="Q26">
        <v>1.08695013</v>
      </c>
      <c r="R26" t="s">
        <v>114</v>
      </c>
      <c r="T26">
        <v>658.58</v>
      </c>
      <c r="U26">
        <v>659</v>
      </c>
      <c r="V26">
        <v>659</v>
      </c>
      <c r="X26">
        <v>606</v>
      </c>
      <c r="Y26">
        <v>606</v>
      </c>
    </row>
    <row r="27" spans="1:27">
      <c r="A27" s="1">
        <v>45017</v>
      </c>
      <c r="B27">
        <v>89076</v>
      </c>
      <c r="C27" t="s">
        <v>115</v>
      </c>
      <c r="E27" t="s">
        <v>116</v>
      </c>
      <c r="F27" t="s">
        <v>117</v>
      </c>
      <c r="G27" s="1">
        <v>40723</v>
      </c>
      <c r="H27" t="s">
        <v>36</v>
      </c>
      <c r="I27" t="s">
        <v>77</v>
      </c>
      <c r="J27" t="s">
        <v>118</v>
      </c>
      <c r="K27" t="s">
        <v>119</v>
      </c>
      <c r="L27" t="str">
        <f t="shared" si="0"/>
        <v>Fundsmith LLP Equity Fund Class T Acc GBP</v>
      </c>
      <c r="M27" t="str">
        <f t="shared" si="1"/>
        <v>PF64183-Fundsmith LLP Equity Fund Class T Acc GBP</v>
      </c>
      <c r="N27" t="s">
        <v>120</v>
      </c>
      <c r="O27" t="s">
        <v>121</v>
      </c>
      <c r="P27" t="s">
        <v>36</v>
      </c>
      <c r="S27">
        <v>8845.8700000000008</v>
      </c>
      <c r="T27">
        <v>6.18</v>
      </c>
      <c r="U27">
        <v>50000</v>
      </c>
      <c r="V27">
        <v>54669</v>
      </c>
      <c r="W27">
        <v>9.34</v>
      </c>
      <c r="X27">
        <v>50000</v>
      </c>
      <c r="Y27">
        <v>54669</v>
      </c>
      <c r="Z27">
        <v>9.34</v>
      </c>
      <c r="AA27">
        <v>933465.01</v>
      </c>
    </row>
    <row r="28" spans="1:27">
      <c r="A28" s="1">
        <v>45017</v>
      </c>
      <c r="B28">
        <v>89076</v>
      </c>
      <c r="C28" t="s">
        <v>115</v>
      </c>
      <c r="E28" t="s">
        <v>116</v>
      </c>
      <c r="F28" t="s">
        <v>117</v>
      </c>
      <c r="G28" s="1">
        <v>40723</v>
      </c>
      <c r="H28" t="s">
        <v>36</v>
      </c>
      <c r="I28" t="s">
        <v>77</v>
      </c>
      <c r="J28" t="s">
        <v>122</v>
      </c>
      <c r="K28" t="s">
        <v>123</v>
      </c>
      <c r="L28" t="str">
        <f t="shared" si="0"/>
        <v>Lindsell Train Global Fund Plc Global Equity Fund B Dis GBP</v>
      </c>
      <c r="M28" t="str">
        <f t="shared" si="1"/>
        <v>PF64183-Lindsell Train Global Fund Plc Global Equity Fund B Dis GBP</v>
      </c>
      <c r="N28" t="s">
        <v>124</v>
      </c>
      <c r="O28" t="s">
        <v>125</v>
      </c>
      <c r="P28" t="s">
        <v>36</v>
      </c>
      <c r="S28">
        <v>48156.656000000003</v>
      </c>
      <c r="T28">
        <v>4.1520000000000001</v>
      </c>
      <c r="U28">
        <v>198035</v>
      </c>
      <c r="V28">
        <v>199922</v>
      </c>
      <c r="W28">
        <v>0.95</v>
      </c>
      <c r="X28">
        <v>198035</v>
      </c>
      <c r="Y28">
        <v>199922</v>
      </c>
      <c r="Z28">
        <v>0.95</v>
      </c>
      <c r="AA28">
        <v>933465.01</v>
      </c>
    </row>
    <row r="29" spans="1:27">
      <c r="A29" s="1">
        <v>45017</v>
      </c>
      <c r="B29">
        <v>89076</v>
      </c>
      <c r="C29" t="s">
        <v>115</v>
      </c>
      <c r="E29" t="s">
        <v>116</v>
      </c>
      <c r="F29" t="s">
        <v>117</v>
      </c>
      <c r="G29" s="1">
        <v>40723</v>
      </c>
      <c r="H29" t="s">
        <v>36</v>
      </c>
      <c r="I29" t="s">
        <v>77</v>
      </c>
      <c r="J29" t="s">
        <v>86</v>
      </c>
      <c r="K29" t="s">
        <v>126</v>
      </c>
      <c r="L29" t="str">
        <f t="shared" si="0"/>
        <v>JO Hambro Capital Mgmt Ltd Global Opportunities A GBP</v>
      </c>
      <c r="M29" t="str">
        <f t="shared" si="1"/>
        <v>PF64183-JO Hambro Capital Mgmt Ltd Global Opportunities A GBP</v>
      </c>
      <c r="N29" t="s">
        <v>127</v>
      </c>
      <c r="O29" t="s">
        <v>128</v>
      </c>
      <c r="P29" t="s">
        <v>36</v>
      </c>
      <c r="S29">
        <v>65426.74</v>
      </c>
      <c r="T29">
        <v>2.4329999999999998</v>
      </c>
      <c r="U29">
        <v>132035</v>
      </c>
      <c r="V29">
        <v>159183</v>
      </c>
      <c r="W29">
        <v>20.56</v>
      </c>
      <c r="X29">
        <v>132035</v>
      </c>
      <c r="Y29">
        <v>159183</v>
      </c>
      <c r="Z29">
        <v>20.56</v>
      </c>
      <c r="AA29">
        <v>933465.01</v>
      </c>
    </row>
    <row r="30" spans="1:27">
      <c r="A30" s="1">
        <v>45017</v>
      </c>
      <c r="B30">
        <v>89076</v>
      </c>
      <c r="C30" t="s">
        <v>115</v>
      </c>
      <c r="E30" t="s">
        <v>116</v>
      </c>
      <c r="F30" t="s">
        <v>117</v>
      </c>
      <c r="G30" s="1">
        <v>40723</v>
      </c>
      <c r="H30" t="s">
        <v>36</v>
      </c>
      <c r="I30" t="s">
        <v>77</v>
      </c>
      <c r="J30" t="s">
        <v>129</v>
      </c>
      <c r="K30" t="s">
        <v>130</v>
      </c>
      <c r="L30" t="str">
        <f t="shared" si="0"/>
        <v>BlackRock Index Selection Fund iShares DevWorld ESG S I F GBP</v>
      </c>
      <c r="M30" t="str">
        <f t="shared" si="1"/>
        <v>PF64183-BlackRock Index Selection Fund iShares DevWorld ESG S I F GBP</v>
      </c>
      <c r="N30" t="s">
        <v>131</v>
      </c>
      <c r="O30" t="s">
        <v>132</v>
      </c>
      <c r="P30" t="s">
        <v>36</v>
      </c>
      <c r="S30">
        <v>6431.75</v>
      </c>
      <c r="T30">
        <v>14.707000000000001</v>
      </c>
      <c r="U30">
        <v>84584</v>
      </c>
      <c r="V30">
        <v>94592</v>
      </c>
      <c r="W30">
        <v>11.83</v>
      </c>
      <c r="X30">
        <v>84584</v>
      </c>
      <c r="Y30">
        <v>94592</v>
      </c>
      <c r="Z30">
        <v>11.83</v>
      </c>
      <c r="AA30">
        <v>933465.01</v>
      </c>
    </row>
    <row r="31" spans="1:27">
      <c r="A31" s="1">
        <v>45017</v>
      </c>
      <c r="B31">
        <v>89076</v>
      </c>
      <c r="C31" t="s">
        <v>115</v>
      </c>
      <c r="E31" t="s">
        <v>116</v>
      </c>
      <c r="F31" t="s">
        <v>117</v>
      </c>
      <c r="G31" s="1">
        <v>40723</v>
      </c>
      <c r="H31" t="s">
        <v>36</v>
      </c>
      <c r="I31" t="s">
        <v>133</v>
      </c>
      <c r="J31" t="s">
        <v>134</v>
      </c>
      <c r="K31" t="s">
        <v>135</v>
      </c>
      <c r="L31" t="str">
        <f t="shared" si="0"/>
        <v>Vanguard Investment UK Ltd Lifestrategy 40% Eq A Acc GBP</v>
      </c>
      <c r="M31" t="str">
        <f t="shared" si="1"/>
        <v>PF64183-Vanguard Investment UK Ltd Lifestrategy 40% Eq A Acc GBP</v>
      </c>
      <c r="N31" t="s">
        <v>136</v>
      </c>
      <c r="O31" t="s">
        <v>137</v>
      </c>
      <c r="P31" t="s">
        <v>36</v>
      </c>
      <c r="S31">
        <v>1106.9466</v>
      </c>
      <c r="T31">
        <v>181.923</v>
      </c>
      <c r="U31">
        <v>211460</v>
      </c>
      <c r="V31">
        <v>201379</v>
      </c>
      <c r="W31">
        <v>-4.7699999999999996</v>
      </c>
      <c r="X31">
        <v>211460</v>
      </c>
      <c r="Y31">
        <v>201379</v>
      </c>
      <c r="Z31">
        <v>-4.7699999999999996</v>
      </c>
      <c r="AA31">
        <v>933465.01</v>
      </c>
    </row>
    <row r="32" spans="1:27">
      <c r="A32" s="1">
        <v>45017</v>
      </c>
      <c r="B32">
        <v>89076</v>
      </c>
      <c r="C32" t="s">
        <v>115</v>
      </c>
      <c r="E32" t="s">
        <v>116</v>
      </c>
      <c r="F32" t="s">
        <v>117</v>
      </c>
      <c r="G32" s="1">
        <v>40723</v>
      </c>
      <c r="H32" t="s">
        <v>36</v>
      </c>
      <c r="I32" t="s">
        <v>133</v>
      </c>
      <c r="J32" t="s">
        <v>134</v>
      </c>
      <c r="K32" t="s">
        <v>138</v>
      </c>
      <c r="L32" t="str">
        <f t="shared" si="0"/>
        <v>Vanguard Investment UK Ltd Lifestrategy 60% Eq A Acc GBP</v>
      </c>
      <c r="M32" t="str">
        <f t="shared" si="1"/>
        <v>PF64183-Vanguard Investment UK Ltd Lifestrategy 60% Eq A Acc GBP</v>
      </c>
      <c r="N32" t="s">
        <v>139</v>
      </c>
      <c r="O32" t="s">
        <v>140</v>
      </c>
      <c r="P32" t="s">
        <v>36</v>
      </c>
      <c r="S32">
        <v>988.91650000000004</v>
      </c>
      <c r="T32">
        <v>214.88</v>
      </c>
      <c r="U32">
        <v>211460</v>
      </c>
      <c r="V32">
        <v>212498</v>
      </c>
      <c r="W32">
        <v>0.49</v>
      </c>
      <c r="X32">
        <v>211460</v>
      </c>
      <c r="Y32">
        <v>212498</v>
      </c>
      <c r="Z32">
        <v>0.49</v>
      </c>
      <c r="AA32">
        <v>933465.01</v>
      </c>
    </row>
    <row r="33" spans="1:27">
      <c r="A33" s="1">
        <v>45017</v>
      </c>
      <c r="B33">
        <v>89076</v>
      </c>
      <c r="C33" t="s">
        <v>115</v>
      </c>
      <c r="E33" t="s">
        <v>116</v>
      </c>
      <c r="F33" t="s">
        <v>117</v>
      </c>
      <c r="G33" s="1">
        <v>40723</v>
      </c>
      <c r="H33" t="s">
        <v>36</v>
      </c>
      <c r="I33" t="s">
        <v>141</v>
      </c>
      <c r="J33" t="s">
        <v>142</v>
      </c>
      <c r="K33" t="s">
        <v>143</v>
      </c>
      <c r="L33" t="str">
        <f t="shared" si="0"/>
        <v>Impax Environmental Markets Ord GBP0.10</v>
      </c>
      <c r="M33" t="str">
        <f t="shared" si="1"/>
        <v>PF64183-Impax Environmental Markets Ord GBP0.10</v>
      </c>
      <c r="N33">
        <v>3123249</v>
      </c>
      <c r="O33" t="s">
        <v>144</v>
      </c>
      <c r="P33" t="s">
        <v>36</v>
      </c>
      <c r="S33">
        <v>11383</v>
      </c>
      <c r="T33">
        <v>4.2750000000000004</v>
      </c>
      <c r="U33">
        <v>64996</v>
      </c>
      <c r="V33">
        <v>48662</v>
      </c>
      <c r="W33">
        <v>-25.13</v>
      </c>
      <c r="X33">
        <v>64996</v>
      </c>
      <c r="Y33">
        <v>48662</v>
      </c>
      <c r="Z33">
        <v>-25.13</v>
      </c>
      <c r="AA33">
        <v>933465.01</v>
      </c>
    </row>
    <row r="34" spans="1:27">
      <c r="A34" s="1">
        <v>45017</v>
      </c>
      <c r="B34">
        <v>89076</v>
      </c>
      <c r="C34" t="s">
        <v>115</v>
      </c>
      <c r="E34" t="s">
        <v>116</v>
      </c>
      <c r="F34" t="s">
        <v>117</v>
      </c>
      <c r="G34" s="1">
        <v>40723</v>
      </c>
      <c r="H34" t="s">
        <v>36</v>
      </c>
      <c r="I34" t="s">
        <v>54</v>
      </c>
      <c r="L34" t="str">
        <f t="shared" si="0"/>
        <v xml:space="preserve"> </v>
      </c>
      <c r="M34" t="str">
        <f t="shared" si="1"/>
        <v>PF64183 - GBP Call Deposit</v>
      </c>
      <c r="R34" t="s">
        <v>145</v>
      </c>
      <c r="T34">
        <v>15601.44</v>
      </c>
      <c r="U34">
        <v>15601</v>
      </c>
      <c r="V34">
        <v>15601</v>
      </c>
      <c r="X34">
        <v>15601</v>
      </c>
      <c r="Y34">
        <v>15601</v>
      </c>
    </row>
    <row r="35" spans="1:27">
      <c r="A35" s="1">
        <v>45017</v>
      </c>
      <c r="B35">
        <v>89603</v>
      </c>
      <c r="C35" t="s">
        <v>146</v>
      </c>
      <c r="E35" t="s">
        <v>147</v>
      </c>
      <c r="F35" t="s">
        <v>148</v>
      </c>
      <c r="G35" s="1">
        <v>43808</v>
      </c>
      <c r="H35" t="s">
        <v>36</v>
      </c>
      <c r="I35" t="s">
        <v>149</v>
      </c>
      <c r="J35" t="s">
        <v>150</v>
      </c>
      <c r="K35" t="s">
        <v>151</v>
      </c>
      <c r="L35" t="str">
        <f t="shared" si="0"/>
        <v>UBS (Lux) Fund SOLNS Bloomberg Barclays TIPS 1-10 ETF GBP</v>
      </c>
      <c r="M35" t="str">
        <f t="shared" si="1"/>
        <v>PF778107-UBS (Lux) Fund SOLNS Bloomberg Barclays TIPS 1-10 ETF GBP</v>
      </c>
      <c r="N35" t="s">
        <v>152</v>
      </c>
      <c r="O35" t="s">
        <v>153</v>
      </c>
      <c r="P35" t="s">
        <v>36</v>
      </c>
      <c r="S35">
        <v>786</v>
      </c>
      <c r="T35">
        <v>14.225</v>
      </c>
      <c r="U35">
        <v>12074</v>
      </c>
      <c r="V35">
        <v>11181</v>
      </c>
      <c r="W35">
        <v>-7.4</v>
      </c>
      <c r="X35">
        <v>12074</v>
      </c>
      <c r="Y35">
        <v>11181</v>
      </c>
      <c r="Z35">
        <v>-7.4</v>
      </c>
      <c r="AA35">
        <v>110324.23</v>
      </c>
    </row>
    <row r="36" spans="1:27">
      <c r="A36" s="1">
        <v>45017</v>
      </c>
      <c r="B36">
        <v>89603</v>
      </c>
      <c r="C36" t="s">
        <v>146</v>
      </c>
      <c r="E36" t="s">
        <v>147</v>
      </c>
      <c r="F36" t="s">
        <v>148</v>
      </c>
      <c r="G36" s="1">
        <v>43808</v>
      </c>
      <c r="H36" t="s">
        <v>36</v>
      </c>
      <c r="I36" t="s">
        <v>149</v>
      </c>
      <c r="J36" t="s">
        <v>154</v>
      </c>
      <c r="K36" t="s">
        <v>155</v>
      </c>
      <c r="L36" t="str">
        <f t="shared" si="0"/>
        <v>Xtrackers MSCI World Momentum UCITS ETF</v>
      </c>
      <c r="M36" t="str">
        <f t="shared" si="1"/>
        <v>PF778107-Xtrackers MSCI World Momentum UCITS ETF</v>
      </c>
      <c r="N36" t="s">
        <v>156</v>
      </c>
      <c r="O36" t="s">
        <v>157</v>
      </c>
      <c r="P36" t="s">
        <v>36</v>
      </c>
      <c r="S36">
        <v>467</v>
      </c>
      <c r="T36">
        <v>36.81</v>
      </c>
      <c r="U36">
        <v>20090</v>
      </c>
      <c r="V36">
        <v>17190</v>
      </c>
      <c r="W36">
        <v>-14.44</v>
      </c>
      <c r="X36">
        <v>20090</v>
      </c>
      <c r="Y36">
        <v>17190</v>
      </c>
      <c r="Z36">
        <v>-14.44</v>
      </c>
      <c r="AA36">
        <v>110324.23</v>
      </c>
    </row>
    <row r="37" spans="1:27">
      <c r="A37" s="1">
        <v>45017</v>
      </c>
      <c r="B37">
        <v>89603</v>
      </c>
      <c r="C37" t="s">
        <v>146</v>
      </c>
      <c r="E37" t="s">
        <v>147</v>
      </c>
      <c r="F37" t="s">
        <v>148</v>
      </c>
      <c r="G37" s="1">
        <v>43808</v>
      </c>
      <c r="H37" t="s">
        <v>36</v>
      </c>
      <c r="I37" t="s">
        <v>149</v>
      </c>
      <c r="J37" t="s">
        <v>158</v>
      </c>
      <c r="K37" t="s">
        <v>159</v>
      </c>
      <c r="L37" t="str">
        <f t="shared" si="0"/>
        <v>Xtrackers MSCI World Value UCITS ETF GBP</v>
      </c>
      <c r="M37" t="str">
        <f t="shared" si="1"/>
        <v>PF778107-Xtrackers MSCI World Value UCITS ETF GBP</v>
      </c>
      <c r="N37" t="s">
        <v>160</v>
      </c>
      <c r="O37" t="s">
        <v>161</v>
      </c>
      <c r="P37" t="s">
        <v>36</v>
      </c>
      <c r="S37">
        <v>662</v>
      </c>
      <c r="T37">
        <v>29.795000000000002</v>
      </c>
      <c r="U37">
        <v>18778</v>
      </c>
      <c r="V37">
        <v>19724</v>
      </c>
      <c r="W37">
        <v>5.04</v>
      </c>
      <c r="X37">
        <v>18778</v>
      </c>
      <c r="Y37">
        <v>19724</v>
      </c>
      <c r="Z37">
        <v>5.04</v>
      </c>
      <c r="AA37">
        <v>110324.23</v>
      </c>
    </row>
    <row r="38" spans="1:27">
      <c r="A38" s="1">
        <v>45017</v>
      </c>
      <c r="B38">
        <v>89603</v>
      </c>
      <c r="C38" t="s">
        <v>146</v>
      </c>
      <c r="E38" t="s">
        <v>147</v>
      </c>
      <c r="F38" t="s">
        <v>148</v>
      </c>
      <c r="G38" s="1">
        <v>43808</v>
      </c>
      <c r="H38" t="s">
        <v>36</v>
      </c>
      <c r="I38" t="s">
        <v>77</v>
      </c>
      <c r="J38" t="s">
        <v>66</v>
      </c>
      <c r="K38" t="s">
        <v>162</v>
      </c>
      <c r="L38" t="str">
        <f t="shared" si="0"/>
        <v>Fidelity Funds Global Dividend Fund W Acc GBP</v>
      </c>
      <c r="M38" t="str">
        <f t="shared" si="1"/>
        <v>PF778107-Fidelity Funds Global Dividend Fund W Acc GBP</v>
      </c>
      <c r="N38" t="s">
        <v>163</v>
      </c>
      <c r="O38" t="s">
        <v>164</v>
      </c>
      <c r="P38" t="s">
        <v>36</v>
      </c>
      <c r="S38">
        <v>7279.84</v>
      </c>
      <c r="T38">
        <v>2.375</v>
      </c>
      <c r="U38">
        <v>16103</v>
      </c>
      <c r="V38">
        <v>17290</v>
      </c>
      <c r="W38">
        <v>7.37</v>
      </c>
      <c r="X38">
        <v>16103</v>
      </c>
      <c r="Y38">
        <v>17290</v>
      </c>
      <c r="Z38">
        <v>7.37</v>
      </c>
      <c r="AA38">
        <v>110324.23</v>
      </c>
    </row>
    <row r="39" spans="1:27">
      <c r="A39" s="1">
        <v>45017</v>
      </c>
      <c r="B39">
        <v>89603</v>
      </c>
      <c r="C39" t="s">
        <v>146</v>
      </c>
      <c r="E39" t="s">
        <v>147</v>
      </c>
      <c r="F39" t="s">
        <v>148</v>
      </c>
      <c r="G39" s="1">
        <v>43808</v>
      </c>
      <c r="H39" t="s">
        <v>36</v>
      </c>
      <c r="I39" t="s">
        <v>77</v>
      </c>
      <c r="J39" t="s">
        <v>165</v>
      </c>
      <c r="K39" t="s">
        <v>166</v>
      </c>
      <c r="L39" t="str">
        <f t="shared" si="0"/>
        <v>Blackrock Asset Management IE iShares Dev World Index D GBP</v>
      </c>
      <c r="M39" t="str">
        <f t="shared" si="1"/>
        <v>PF778107-Blackrock Asset Management IE iShares Dev World Index D GBP</v>
      </c>
      <c r="N39" t="s">
        <v>167</v>
      </c>
      <c r="O39" t="s">
        <v>168</v>
      </c>
      <c r="P39" t="s">
        <v>36</v>
      </c>
      <c r="S39">
        <v>1142.33</v>
      </c>
      <c r="T39">
        <v>16.788</v>
      </c>
      <c r="U39">
        <v>20129</v>
      </c>
      <c r="V39">
        <v>19177</v>
      </c>
      <c r="W39">
        <v>-4.7300000000000004</v>
      </c>
      <c r="X39">
        <v>20129</v>
      </c>
      <c r="Y39">
        <v>19177</v>
      </c>
      <c r="Z39">
        <v>-4.7300000000000004</v>
      </c>
      <c r="AA39">
        <v>110324.23</v>
      </c>
    </row>
    <row r="40" spans="1:27">
      <c r="A40" s="1">
        <v>45017</v>
      </c>
      <c r="B40">
        <v>89603</v>
      </c>
      <c r="C40" t="s">
        <v>146</v>
      </c>
      <c r="E40" t="s">
        <v>147</v>
      </c>
      <c r="F40" t="s">
        <v>148</v>
      </c>
      <c r="G40" s="1">
        <v>43808</v>
      </c>
      <c r="H40" t="s">
        <v>36</v>
      </c>
      <c r="I40" t="s">
        <v>96</v>
      </c>
      <c r="J40" t="s">
        <v>169</v>
      </c>
      <c r="K40" t="s">
        <v>170</v>
      </c>
      <c r="L40" t="str">
        <f t="shared" si="0"/>
        <v>Vanguard Investment Series Global Bond Index Acc GBP</v>
      </c>
      <c r="M40" t="str">
        <f t="shared" si="1"/>
        <v>PF778107-Vanguard Investment Series Global Bond Index Acc GBP</v>
      </c>
      <c r="N40" t="s">
        <v>171</v>
      </c>
      <c r="O40" t="s">
        <v>172</v>
      </c>
      <c r="P40" t="s">
        <v>36</v>
      </c>
      <c r="S40">
        <v>65.81</v>
      </c>
      <c r="T40">
        <v>143.453</v>
      </c>
      <c r="U40">
        <v>10735</v>
      </c>
      <c r="V40">
        <v>9441</v>
      </c>
      <c r="W40">
        <v>-12.05</v>
      </c>
      <c r="X40">
        <v>10735</v>
      </c>
      <c r="Y40">
        <v>9441</v>
      </c>
      <c r="Z40">
        <v>-12.05</v>
      </c>
      <c r="AA40">
        <v>110324.23</v>
      </c>
    </row>
    <row r="41" spans="1:27">
      <c r="A41" s="1">
        <v>45017</v>
      </c>
      <c r="B41">
        <v>89603</v>
      </c>
      <c r="C41" t="s">
        <v>146</v>
      </c>
      <c r="E41" t="s">
        <v>147</v>
      </c>
      <c r="F41" t="s">
        <v>148</v>
      </c>
      <c r="G41" s="1">
        <v>43808</v>
      </c>
      <c r="H41" t="s">
        <v>36</v>
      </c>
      <c r="I41" t="s">
        <v>49</v>
      </c>
      <c r="J41" t="s">
        <v>78</v>
      </c>
      <c r="K41" t="s">
        <v>173</v>
      </c>
      <c r="L41" t="str">
        <f t="shared" si="0"/>
        <v>Fundsmith SICAV Equity Fund I Acc GBP</v>
      </c>
      <c r="M41" t="str">
        <f t="shared" si="1"/>
        <v>PF778107-Fundsmith SICAV Equity Fund I Acc GBP</v>
      </c>
      <c r="N41" t="s">
        <v>174</v>
      </c>
      <c r="O41" t="s">
        <v>175</v>
      </c>
      <c r="P41" t="s">
        <v>36</v>
      </c>
      <c r="S41">
        <v>475.34</v>
      </c>
      <c r="T41">
        <v>37.334000000000003</v>
      </c>
      <c r="U41">
        <v>18787</v>
      </c>
      <c r="V41">
        <v>17746</v>
      </c>
      <c r="W41">
        <v>-5.54</v>
      </c>
      <c r="X41">
        <v>18787</v>
      </c>
      <c r="Y41">
        <v>17746</v>
      </c>
      <c r="Z41">
        <v>-5.54</v>
      </c>
      <c r="AA41">
        <v>110324.23</v>
      </c>
    </row>
    <row r="42" spans="1:27">
      <c r="A42" s="1">
        <v>45017</v>
      </c>
      <c r="B42">
        <v>89603</v>
      </c>
      <c r="C42" t="s">
        <v>146</v>
      </c>
      <c r="E42" t="s">
        <v>147</v>
      </c>
      <c r="F42" t="s">
        <v>148</v>
      </c>
      <c r="G42" s="1">
        <v>43808</v>
      </c>
      <c r="H42" t="s">
        <v>36</v>
      </c>
      <c r="I42" t="s">
        <v>49</v>
      </c>
      <c r="J42" t="s">
        <v>176</v>
      </c>
      <c r="K42" t="s">
        <v>177</v>
      </c>
      <c r="L42" t="str">
        <f t="shared" si="0"/>
        <v>abrdn SICAV II Global Smaller Comp D Acc GBP</v>
      </c>
      <c r="M42" t="str">
        <f t="shared" si="1"/>
        <v>PF778107-abrdn SICAV II Global Smaller Comp D Acc GBP</v>
      </c>
      <c r="N42" t="s">
        <v>178</v>
      </c>
      <c r="O42" t="s">
        <v>179</v>
      </c>
      <c r="P42" t="s">
        <v>36</v>
      </c>
      <c r="S42">
        <v>762.83799999999997</v>
      </c>
      <c r="T42">
        <v>11.885999999999999</v>
      </c>
      <c r="U42">
        <v>13419</v>
      </c>
      <c r="V42">
        <v>9067</v>
      </c>
      <c r="W42">
        <v>-32.43</v>
      </c>
      <c r="X42">
        <v>13419</v>
      </c>
      <c r="Y42">
        <v>9067</v>
      </c>
      <c r="Z42">
        <v>-32.43</v>
      </c>
      <c r="AA42">
        <v>110324.23</v>
      </c>
    </row>
    <row r="43" spans="1:27">
      <c r="A43" s="1">
        <v>45017</v>
      </c>
      <c r="B43">
        <v>89603</v>
      </c>
      <c r="C43" t="s">
        <v>146</v>
      </c>
      <c r="E43" t="s">
        <v>147</v>
      </c>
      <c r="F43" t="s">
        <v>148</v>
      </c>
      <c r="G43" s="1">
        <v>43808</v>
      </c>
      <c r="H43" t="s">
        <v>36</v>
      </c>
      <c r="I43" t="s">
        <v>54</v>
      </c>
      <c r="L43" t="str">
        <f t="shared" si="0"/>
        <v xml:space="preserve"> </v>
      </c>
      <c r="M43" t="str">
        <f t="shared" si="1"/>
        <v>PF778107 - GBP Call Deposit</v>
      </c>
      <c r="R43" t="s">
        <v>180</v>
      </c>
      <c r="T43">
        <v>-548.83000000000004</v>
      </c>
      <c r="U43">
        <v>-549</v>
      </c>
      <c r="V43">
        <v>-549</v>
      </c>
      <c r="X43">
        <v>-549</v>
      </c>
      <c r="Y43">
        <v>-549</v>
      </c>
    </row>
    <row r="44" spans="1:27">
      <c r="A44" s="1">
        <v>45017</v>
      </c>
      <c r="B44">
        <v>89603</v>
      </c>
      <c r="C44" t="s">
        <v>146</v>
      </c>
      <c r="E44" t="s">
        <v>181</v>
      </c>
      <c r="F44" t="s">
        <v>182</v>
      </c>
      <c r="G44" s="1">
        <v>43917</v>
      </c>
      <c r="H44" t="s">
        <v>30</v>
      </c>
      <c r="I44" t="s">
        <v>65</v>
      </c>
      <c r="J44" t="s">
        <v>66</v>
      </c>
      <c r="K44" t="s">
        <v>69</v>
      </c>
      <c r="L44" t="str">
        <f t="shared" si="0"/>
        <v xml:space="preserve">Fidelity Funds Euro Bond Fund Y Acc EUR </v>
      </c>
      <c r="M44" t="str">
        <f t="shared" si="1"/>
        <v xml:space="preserve">PF778108-Fidelity Funds Euro Bond Fund Y Acc EUR </v>
      </c>
      <c r="N44" t="s">
        <v>70</v>
      </c>
      <c r="O44" t="s">
        <v>71</v>
      </c>
      <c r="P44" t="s">
        <v>30</v>
      </c>
      <c r="S44">
        <v>818.68</v>
      </c>
      <c r="T44">
        <v>14.59</v>
      </c>
      <c r="U44">
        <v>14507</v>
      </c>
      <c r="V44">
        <v>11945</v>
      </c>
      <c r="W44">
        <v>-17.66</v>
      </c>
      <c r="X44">
        <v>14507</v>
      </c>
      <c r="Y44">
        <v>11945</v>
      </c>
      <c r="Z44">
        <v>-17.66</v>
      </c>
      <c r="AA44">
        <v>305681.5</v>
      </c>
    </row>
    <row r="45" spans="1:27">
      <c r="A45" s="1">
        <v>45017</v>
      </c>
      <c r="B45">
        <v>89603</v>
      </c>
      <c r="C45" t="s">
        <v>146</v>
      </c>
      <c r="E45" t="s">
        <v>181</v>
      </c>
      <c r="F45" t="s">
        <v>182</v>
      </c>
      <c r="G45" s="1">
        <v>43917</v>
      </c>
      <c r="H45" t="s">
        <v>30</v>
      </c>
      <c r="I45" t="s">
        <v>149</v>
      </c>
      <c r="J45" t="s">
        <v>183</v>
      </c>
      <c r="K45" t="s">
        <v>184</v>
      </c>
      <c r="L45" t="str">
        <f t="shared" si="0"/>
        <v>iShares  Core Aggressive Alloc ETF USD</v>
      </c>
      <c r="M45" t="str">
        <f t="shared" si="1"/>
        <v>PF778108-iShares  Core Aggressive Alloc ETF USD</v>
      </c>
      <c r="N45" t="s">
        <v>185</v>
      </c>
      <c r="O45" t="s">
        <v>186</v>
      </c>
      <c r="P45" t="s">
        <v>187</v>
      </c>
      <c r="Q45">
        <v>1.08695013</v>
      </c>
      <c r="S45">
        <v>374</v>
      </c>
      <c r="T45">
        <v>63.59</v>
      </c>
      <c r="U45">
        <v>25906</v>
      </c>
      <c r="V45">
        <v>23783</v>
      </c>
      <c r="W45">
        <v>-8.1999999999999993</v>
      </c>
      <c r="X45">
        <v>21641</v>
      </c>
      <c r="Y45">
        <v>21880</v>
      </c>
      <c r="Z45">
        <v>1.1000000000000001</v>
      </c>
      <c r="AA45">
        <v>305681.5</v>
      </c>
    </row>
    <row r="46" spans="1:27">
      <c r="A46" s="1">
        <v>45017</v>
      </c>
      <c r="B46">
        <v>89603</v>
      </c>
      <c r="C46" t="s">
        <v>146</v>
      </c>
      <c r="E46" t="s">
        <v>181</v>
      </c>
      <c r="F46" t="s">
        <v>182</v>
      </c>
      <c r="G46" s="1">
        <v>43917</v>
      </c>
      <c r="H46" t="s">
        <v>30</v>
      </c>
      <c r="I46" t="s">
        <v>149</v>
      </c>
      <c r="J46" t="s">
        <v>183</v>
      </c>
      <c r="K46" t="s">
        <v>188</v>
      </c>
      <c r="L46" t="str">
        <f t="shared" si="0"/>
        <v>iShares  Core MSCI World UCITS ETF USD</v>
      </c>
      <c r="M46" t="str">
        <f t="shared" si="1"/>
        <v>PF778108-iShares  Core MSCI World UCITS ETF USD</v>
      </c>
      <c r="N46" t="s">
        <v>189</v>
      </c>
      <c r="O46" t="s">
        <v>190</v>
      </c>
      <c r="P46" t="s">
        <v>187</v>
      </c>
      <c r="Q46">
        <v>1.08695013</v>
      </c>
      <c r="S46">
        <v>478</v>
      </c>
      <c r="T46">
        <v>77.959999999999994</v>
      </c>
      <c r="U46">
        <v>38575</v>
      </c>
      <c r="V46">
        <v>37265</v>
      </c>
      <c r="W46">
        <v>-3.4</v>
      </c>
      <c r="X46">
        <v>32224</v>
      </c>
      <c r="Y46">
        <v>34284</v>
      </c>
      <c r="Z46">
        <v>6.39</v>
      </c>
      <c r="AA46">
        <v>305681.5</v>
      </c>
    </row>
    <row r="47" spans="1:27">
      <c r="A47" s="1">
        <v>45017</v>
      </c>
      <c r="B47">
        <v>89603</v>
      </c>
      <c r="C47" t="s">
        <v>146</v>
      </c>
      <c r="E47" t="s">
        <v>181</v>
      </c>
      <c r="F47" t="s">
        <v>182</v>
      </c>
      <c r="G47" s="1">
        <v>43917</v>
      </c>
      <c r="H47" t="s">
        <v>30</v>
      </c>
      <c r="I47" t="s">
        <v>77</v>
      </c>
      <c r="J47" t="s">
        <v>122</v>
      </c>
      <c r="K47" t="s">
        <v>191</v>
      </c>
      <c r="L47" t="str">
        <f t="shared" si="0"/>
        <v>Lindsell Train Global Fund Plc Global Equity Fund C Acc USD</v>
      </c>
      <c r="M47" t="str">
        <f t="shared" si="1"/>
        <v>PF778108-Lindsell Train Global Fund Plc Global Equity Fund C Acc USD</v>
      </c>
      <c r="N47" t="s">
        <v>192</v>
      </c>
      <c r="O47" t="s">
        <v>193</v>
      </c>
      <c r="P47" t="s">
        <v>187</v>
      </c>
      <c r="Q47">
        <v>1.08695013</v>
      </c>
      <c r="S47">
        <v>5490.134</v>
      </c>
      <c r="T47">
        <v>2.1909999999999998</v>
      </c>
      <c r="U47">
        <v>13266</v>
      </c>
      <c r="V47">
        <v>12027</v>
      </c>
      <c r="W47">
        <v>-9.34</v>
      </c>
      <c r="X47">
        <v>11102</v>
      </c>
      <c r="Y47">
        <v>11065</v>
      </c>
      <c r="Z47">
        <v>-0.33</v>
      </c>
      <c r="AA47">
        <v>305681.5</v>
      </c>
    </row>
    <row r="48" spans="1:27">
      <c r="A48" s="1">
        <v>45017</v>
      </c>
      <c r="B48">
        <v>89603</v>
      </c>
      <c r="C48" t="s">
        <v>146</v>
      </c>
      <c r="E48" t="s">
        <v>181</v>
      </c>
      <c r="F48" t="s">
        <v>182</v>
      </c>
      <c r="G48" s="1">
        <v>43917</v>
      </c>
      <c r="H48" t="s">
        <v>30</v>
      </c>
      <c r="I48" t="s">
        <v>77</v>
      </c>
      <c r="J48" t="s">
        <v>86</v>
      </c>
      <c r="K48" t="s">
        <v>87</v>
      </c>
      <c r="L48" t="str">
        <f t="shared" si="0"/>
        <v>JO Hambro Capital Mgmt Ltd Global Opportunities Fd A EUR</v>
      </c>
      <c r="M48" t="str">
        <f t="shared" si="1"/>
        <v>PF778108-JO Hambro Capital Mgmt Ltd Global Opportunities Fd A EUR</v>
      </c>
      <c r="N48" t="s">
        <v>88</v>
      </c>
      <c r="O48" t="s">
        <v>89</v>
      </c>
      <c r="P48" t="s">
        <v>30</v>
      </c>
      <c r="S48">
        <v>7198.9059999999999</v>
      </c>
      <c r="T48">
        <v>2.6219999999999999</v>
      </c>
      <c r="U48">
        <v>15000</v>
      </c>
      <c r="V48">
        <v>18876</v>
      </c>
      <c r="W48">
        <v>25.84</v>
      </c>
      <c r="X48">
        <v>15000</v>
      </c>
      <c r="Y48">
        <v>18876</v>
      </c>
      <c r="Z48">
        <v>25.84</v>
      </c>
      <c r="AA48">
        <v>305681.5</v>
      </c>
    </row>
    <row r="49" spans="1:27">
      <c r="A49" s="1">
        <v>45017</v>
      </c>
      <c r="B49">
        <v>89603</v>
      </c>
      <c r="C49" t="s">
        <v>146</v>
      </c>
      <c r="E49" t="s">
        <v>181</v>
      </c>
      <c r="F49" t="s">
        <v>182</v>
      </c>
      <c r="G49" s="1">
        <v>43917</v>
      </c>
      <c r="H49" t="s">
        <v>30</v>
      </c>
      <c r="I49" t="s">
        <v>77</v>
      </c>
      <c r="J49" t="s">
        <v>90</v>
      </c>
      <c r="K49" t="s">
        <v>91</v>
      </c>
      <c r="L49" t="str">
        <f t="shared" si="0"/>
        <v>iShares Developed World Index Inst Acc EUR</v>
      </c>
      <c r="M49" t="str">
        <f t="shared" si="1"/>
        <v>PF778108-iShares Developed World Index Inst Acc EUR</v>
      </c>
      <c r="N49" t="s">
        <v>92</v>
      </c>
      <c r="O49" t="s">
        <v>93</v>
      </c>
      <c r="P49" t="s">
        <v>30</v>
      </c>
      <c r="S49">
        <v>2097.12</v>
      </c>
      <c r="T49">
        <v>21.326000000000001</v>
      </c>
      <c r="U49">
        <v>42408</v>
      </c>
      <c r="V49">
        <v>44723</v>
      </c>
      <c r="W49">
        <v>5.46</v>
      </c>
      <c r="X49">
        <v>42408</v>
      </c>
      <c r="Y49">
        <v>44723</v>
      </c>
      <c r="Z49">
        <v>5.46</v>
      </c>
      <c r="AA49">
        <v>305681.5</v>
      </c>
    </row>
    <row r="50" spans="1:27">
      <c r="A50" s="1">
        <v>45017</v>
      </c>
      <c r="B50">
        <v>89603</v>
      </c>
      <c r="C50" t="s">
        <v>146</v>
      </c>
      <c r="E50" t="s">
        <v>181</v>
      </c>
      <c r="F50" t="s">
        <v>182</v>
      </c>
      <c r="G50" s="1">
        <v>43917</v>
      </c>
      <c r="H50" t="s">
        <v>30</v>
      </c>
      <c r="I50" t="s">
        <v>77</v>
      </c>
      <c r="J50" t="s">
        <v>194</v>
      </c>
      <c r="K50" t="s">
        <v>195</v>
      </c>
      <c r="L50" t="str">
        <f t="shared" si="0"/>
        <v>Blackrock Index Selection iShares Develop Wrld ESG I USD</v>
      </c>
      <c r="M50" t="str">
        <f t="shared" si="1"/>
        <v>PF778108-Blackrock Index Selection iShares Develop Wrld ESG I USD</v>
      </c>
      <c r="N50" t="s">
        <v>196</v>
      </c>
      <c r="O50" t="s">
        <v>197</v>
      </c>
      <c r="P50" t="s">
        <v>187</v>
      </c>
      <c r="Q50">
        <v>1.08695013</v>
      </c>
      <c r="S50">
        <v>1231.3</v>
      </c>
      <c r="T50">
        <v>15.808999999999999</v>
      </c>
      <c r="U50">
        <v>19506</v>
      </c>
      <c r="V50">
        <v>19466</v>
      </c>
      <c r="W50">
        <v>-0.21</v>
      </c>
      <c r="X50">
        <v>16271</v>
      </c>
      <c r="Y50">
        <v>17908</v>
      </c>
      <c r="Z50">
        <v>10.06</v>
      </c>
      <c r="AA50">
        <v>305681.5</v>
      </c>
    </row>
    <row r="51" spans="1:27">
      <c r="A51" s="1">
        <v>45017</v>
      </c>
      <c r="B51">
        <v>89603</v>
      </c>
      <c r="C51" t="s">
        <v>146</v>
      </c>
      <c r="E51" t="s">
        <v>181</v>
      </c>
      <c r="F51" t="s">
        <v>182</v>
      </c>
      <c r="G51" s="1">
        <v>43917</v>
      </c>
      <c r="H51" t="s">
        <v>30</v>
      </c>
      <c r="I51" t="s">
        <v>96</v>
      </c>
      <c r="J51" t="s">
        <v>97</v>
      </c>
      <c r="K51" t="s">
        <v>98</v>
      </c>
      <c r="L51" t="str">
        <f t="shared" si="0"/>
        <v>Vanguard Global Bond Index Fund Hedged Acc EUR</v>
      </c>
      <c r="M51" t="str">
        <f t="shared" si="1"/>
        <v>PF778108-Vanguard Global Bond Index Fund Hedged Acc EUR</v>
      </c>
      <c r="N51" t="s">
        <v>99</v>
      </c>
      <c r="O51" t="s">
        <v>100</v>
      </c>
      <c r="P51" t="s">
        <v>30</v>
      </c>
      <c r="S51">
        <v>133.37</v>
      </c>
      <c r="T51">
        <v>94.156000000000006</v>
      </c>
      <c r="U51">
        <v>14507</v>
      </c>
      <c r="V51">
        <v>12558</v>
      </c>
      <c r="W51">
        <v>-13.43</v>
      </c>
      <c r="X51">
        <v>14507</v>
      </c>
      <c r="Y51">
        <v>12558</v>
      </c>
      <c r="Z51">
        <v>-13.43</v>
      </c>
      <c r="AA51">
        <v>305681.5</v>
      </c>
    </row>
    <row r="52" spans="1:27">
      <c r="A52" s="1">
        <v>45017</v>
      </c>
      <c r="B52">
        <v>89603</v>
      </c>
      <c r="C52" t="s">
        <v>146</v>
      </c>
      <c r="E52" t="s">
        <v>181</v>
      </c>
      <c r="F52" t="s">
        <v>182</v>
      </c>
      <c r="G52" s="1">
        <v>43917</v>
      </c>
      <c r="H52" t="s">
        <v>30</v>
      </c>
      <c r="I52" t="s">
        <v>49</v>
      </c>
      <c r="J52" t="s">
        <v>122</v>
      </c>
      <c r="K52" t="s">
        <v>198</v>
      </c>
      <c r="L52" t="str">
        <f t="shared" si="0"/>
        <v>Lindsell Train Global Fund Plc Global Equity Fund E EUR</v>
      </c>
      <c r="M52" t="str">
        <f t="shared" si="1"/>
        <v>PF778108-Lindsell Train Global Fund Plc Global Equity Fund E EUR</v>
      </c>
      <c r="N52" t="s">
        <v>199</v>
      </c>
      <c r="O52" t="s">
        <v>200</v>
      </c>
      <c r="P52" t="s">
        <v>30</v>
      </c>
      <c r="S52">
        <v>32141.803</v>
      </c>
      <c r="T52">
        <v>1.482</v>
      </c>
      <c r="U52">
        <v>43109</v>
      </c>
      <c r="V52">
        <v>47644</v>
      </c>
      <c r="W52">
        <v>10.52</v>
      </c>
      <c r="X52">
        <v>43109</v>
      </c>
      <c r="Y52">
        <v>47644</v>
      </c>
      <c r="Z52">
        <v>10.52</v>
      </c>
      <c r="AA52">
        <v>305681.5</v>
      </c>
    </row>
    <row r="53" spans="1:27">
      <c r="A53" s="1">
        <v>45017</v>
      </c>
      <c r="B53">
        <v>89603</v>
      </c>
      <c r="C53" t="s">
        <v>146</v>
      </c>
      <c r="E53" t="s">
        <v>181</v>
      </c>
      <c r="F53" t="s">
        <v>182</v>
      </c>
      <c r="G53" s="1">
        <v>43917</v>
      </c>
      <c r="H53" t="s">
        <v>30</v>
      </c>
      <c r="I53" t="s">
        <v>201</v>
      </c>
      <c r="J53" t="s">
        <v>66</v>
      </c>
      <c r="K53" t="s">
        <v>202</v>
      </c>
      <c r="L53" t="str">
        <f t="shared" si="0"/>
        <v>Fidelity Funds US Dollar Bond Cls Y USD ACC</v>
      </c>
      <c r="M53" t="str">
        <f t="shared" si="1"/>
        <v>PF778108-Fidelity Funds US Dollar Bond Cls Y USD ACC</v>
      </c>
      <c r="N53" t="s">
        <v>203</v>
      </c>
      <c r="O53" t="s">
        <v>204</v>
      </c>
      <c r="P53" t="s">
        <v>187</v>
      </c>
      <c r="Q53">
        <v>1.08695013</v>
      </c>
      <c r="S53">
        <v>1440.13</v>
      </c>
      <c r="T53">
        <v>16.399999999999999</v>
      </c>
      <c r="U53">
        <v>25908</v>
      </c>
      <c r="V53">
        <v>23618</v>
      </c>
      <c r="W53">
        <v>-8.84</v>
      </c>
      <c r="X53">
        <v>21625</v>
      </c>
      <c r="Y53">
        <v>21729</v>
      </c>
      <c r="Z53">
        <v>0.48</v>
      </c>
      <c r="AA53">
        <v>305681.5</v>
      </c>
    </row>
    <row r="54" spans="1:27">
      <c r="A54" s="1">
        <v>45017</v>
      </c>
      <c r="B54">
        <v>89603</v>
      </c>
      <c r="C54" t="s">
        <v>146</v>
      </c>
      <c r="E54" t="s">
        <v>181</v>
      </c>
      <c r="F54" t="s">
        <v>182</v>
      </c>
      <c r="G54" s="1">
        <v>43917</v>
      </c>
      <c r="H54" t="s">
        <v>30</v>
      </c>
      <c r="I54" t="s">
        <v>54</v>
      </c>
      <c r="L54" t="str">
        <f t="shared" si="0"/>
        <v xml:space="preserve"> </v>
      </c>
      <c r="M54" t="str">
        <f t="shared" si="1"/>
        <v>PF778108 - EUR Call Deposit</v>
      </c>
      <c r="R54" t="s">
        <v>205</v>
      </c>
      <c r="T54">
        <v>-2374.91</v>
      </c>
      <c r="U54">
        <v>-2375</v>
      </c>
      <c r="V54">
        <v>-2375</v>
      </c>
      <c r="X54">
        <v>-2375</v>
      </c>
      <c r="Y54">
        <v>-2375</v>
      </c>
    </row>
    <row r="55" spans="1:27">
      <c r="A55" s="1">
        <v>45017</v>
      </c>
      <c r="B55">
        <v>89603</v>
      </c>
      <c r="C55" t="s">
        <v>146</v>
      </c>
      <c r="E55" t="s">
        <v>181</v>
      </c>
      <c r="F55" t="s">
        <v>182</v>
      </c>
      <c r="G55" s="1">
        <v>43917</v>
      </c>
      <c r="H55" t="s">
        <v>30</v>
      </c>
      <c r="I55" t="s">
        <v>54</v>
      </c>
      <c r="L55" t="str">
        <f t="shared" si="0"/>
        <v xml:space="preserve"> </v>
      </c>
      <c r="M55" t="str">
        <f t="shared" si="1"/>
        <v>PF778108 - USD Call Deposit</v>
      </c>
      <c r="Q55">
        <v>1.08695013</v>
      </c>
      <c r="R55" t="s">
        <v>206</v>
      </c>
      <c r="T55">
        <v>74453.59</v>
      </c>
      <c r="U55">
        <v>74454</v>
      </c>
      <c r="V55">
        <v>74454</v>
      </c>
      <c r="X55">
        <v>68498</v>
      </c>
      <c r="Y55">
        <v>68498</v>
      </c>
    </row>
    <row r="56" spans="1:27">
      <c r="A56" s="1">
        <v>45017</v>
      </c>
      <c r="B56">
        <v>89603</v>
      </c>
      <c r="C56" t="s">
        <v>146</v>
      </c>
      <c r="E56" t="s">
        <v>207</v>
      </c>
      <c r="F56" t="s">
        <v>208</v>
      </c>
      <c r="G56" s="1">
        <v>44097</v>
      </c>
      <c r="H56" t="s">
        <v>36</v>
      </c>
      <c r="I56" t="s">
        <v>149</v>
      </c>
      <c r="J56" t="s">
        <v>150</v>
      </c>
      <c r="K56" t="s">
        <v>151</v>
      </c>
      <c r="L56" t="str">
        <f t="shared" si="0"/>
        <v>UBS (Lux) Fund SOLNS Bloomberg Barclays TIPS 1-10 ETF GBP</v>
      </c>
      <c r="M56" t="str">
        <f t="shared" si="1"/>
        <v>PF778110-UBS (Lux) Fund SOLNS Bloomberg Barclays TIPS 1-10 ETF GBP</v>
      </c>
      <c r="N56" t="s">
        <v>152</v>
      </c>
      <c r="O56" t="s">
        <v>153</v>
      </c>
      <c r="P56" t="s">
        <v>36</v>
      </c>
      <c r="S56">
        <v>2060</v>
      </c>
      <c r="T56">
        <v>14.225</v>
      </c>
      <c r="U56">
        <v>31055</v>
      </c>
      <c r="V56">
        <v>29304</v>
      </c>
      <c r="W56">
        <v>-5.64</v>
      </c>
      <c r="X56">
        <v>31055</v>
      </c>
      <c r="Y56">
        <v>29304</v>
      </c>
      <c r="Z56">
        <v>-5.64</v>
      </c>
      <c r="AA56">
        <v>268899.93</v>
      </c>
    </row>
    <row r="57" spans="1:27">
      <c r="A57" s="1">
        <v>45017</v>
      </c>
      <c r="B57">
        <v>89603</v>
      </c>
      <c r="C57" t="s">
        <v>146</v>
      </c>
      <c r="E57" t="s">
        <v>207</v>
      </c>
      <c r="F57" t="s">
        <v>208</v>
      </c>
      <c r="G57" s="1">
        <v>44097</v>
      </c>
      <c r="H57" t="s">
        <v>36</v>
      </c>
      <c r="I57" t="s">
        <v>149</v>
      </c>
      <c r="J57" t="s">
        <v>209</v>
      </c>
      <c r="K57" t="s">
        <v>210</v>
      </c>
      <c r="L57" t="str">
        <f t="shared" si="0"/>
        <v>Invesco Physical Markets Plc Secured Gold Nts 31/12/2100</v>
      </c>
      <c r="M57" t="str">
        <f t="shared" si="1"/>
        <v>PF778110-Invesco Physical Markets Plc Secured Gold Nts 31/12/2100</v>
      </c>
      <c r="N57" t="s">
        <v>211</v>
      </c>
      <c r="O57" t="s">
        <v>212</v>
      </c>
      <c r="P57" t="s">
        <v>36</v>
      </c>
      <c r="S57">
        <v>116</v>
      </c>
      <c r="T57">
        <v>153.97499999999999</v>
      </c>
      <c r="U57">
        <v>15384</v>
      </c>
      <c r="V57">
        <v>17861</v>
      </c>
      <c r="W57">
        <v>16.100000000000001</v>
      </c>
      <c r="X57">
        <v>15384</v>
      </c>
      <c r="Y57">
        <v>17861</v>
      </c>
      <c r="Z57">
        <v>16.100000000000001</v>
      </c>
      <c r="AA57">
        <v>268899.93</v>
      </c>
    </row>
    <row r="58" spans="1:27">
      <c r="A58" s="1">
        <v>45017</v>
      </c>
      <c r="B58">
        <v>89603</v>
      </c>
      <c r="C58" t="s">
        <v>146</v>
      </c>
      <c r="E58" t="s">
        <v>207</v>
      </c>
      <c r="F58" t="s">
        <v>208</v>
      </c>
      <c r="G58" s="1">
        <v>44097</v>
      </c>
      <c r="H58" t="s">
        <v>36</v>
      </c>
      <c r="I58" t="s">
        <v>149</v>
      </c>
      <c r="J58" t="s">
        <v>154</v>
      </c>
      <c r="K58" t="s">
        <v>155</v>
      </c>
      <c r="L58" t="str">
        <f t="shared" si="0"/>
        <v>Xtrackers MSCI World Momentum UCITS ETF</v>
      </c>
      <c r="M58" t="str">
        <f t="shared" si="1"/>
        <v>PF778110-Xtrackers MSCI World Momentum UCITS ETF</v>
      </c>
      <c r="N58" t="s">
        <v>156</v>
      </c>
      <c r="O58" t="s">
        <v>157</v>
      </c>
      <c r="P58" t="s">
        <v>36</v>
      </c>
      <c r="S58">
        <v>1147</v>
      </c>
      <c r="T58">
        <v>36.81</v>
      </c>
      <c r="U58">
        <v>43467</v>
      </c>
      <c r="V58">
        <v>42221</v>
      </c>
      <c r="W58">
        <v>-2.87</v>
      </c>
      <c r="X58">
        <v>43467</v>
      </c>
      <c r="Y58">
        <v>42221</v>
      </c>
      <c r="Z58">
        <v>-2.87</v>
      </c>
      <c r="AA58">
        <v>268899.93</v>
      </c>
    </row>
    <row r="59" spans="1:27">
      <c r="A59" s="1">
        <v>45017</v>
      </c>
      <c r="B59">
        <v>89603</v>
      </c>
      <c r="C59" t="s">
        <v>146</v>
      </c>
      <c r="E59" t="s">
        <v>207</v>
      </c>
      <c r="F59" t="s">
        <v>208</v>
      </c>
      <c r="G59" s="1">
        <v>44097</v>
      </c>
      <c r="H59" t="s">
        <v>36</v>
      </c>
      <c r="I59" t="s">
        <v>149</v>
      </c>
      <c r="J59" t="s">
        <v>158</v>
      </c>
      <c r="K59" t="s">
        <v>159</v>
      </c>
      <c r="L59" t="str">
        <f t="shared" si="0"/>
        <v>Xtrackers MSCI World Value UCITS ETF GBP</v>
      </c>
      <c r="M59" t="str">
        <f t="shared" si="1"/>
        <v>PF778110-Xtrackers MSCI World Value UCITS ETF GBP</v>
      </c>
      <c r="N59" t="s">
        <v>160</v>
      </c>
      <c r="O59" t="s">
        <v>161</v>
      </c>
      <c r="P59" t="s">
        <v>36</v>
      </c>
      <c r="S59">
        <v>1279</v>
      </c>
      <c r="T59">
        <v>29.795000000000002</v>
      </c>
      <c r="U59">
        <v>37270</v>
      </c>
      <c r="V59">
        <v>38108</v>
      </c>
      <c r="W59">
        <v>2.25</v>
      </c>
      <c r="X59">
        <v>37270</v>
      </c>
      <c r="Y59">
        <v>38108</v>
      </c>
      <c r="Z59">
        <v>2.25</v>
      </c>
      <c r="AA59">
        <v>268899.93</v>
      </c>
    </row>
    <row r="60" spans="1:27">
      <c r="A60" s="1">
        <v>45017</v>
      </c>
      <c r="B60">
        <v>89603</v>
      </c>
      <c r="C60" t="s">
        <v>146</v>
      </c>
      <c r="E60" t="s">
        <v>207</v>
      </c>
      <c r="F60" t="s">
        <v>208</v>
      </c>
      <c r="G60" s="1">
        <v>44097</v>
      </c>
      <c r="H60" t="s">
        <v>36</v>
      </c>
      <c r="I60" t="s">
        <v>77</v>
      </c>
      <c r="J60" t="s">
        <v>66</v>
      </c>
      <c r="K60" t="s">
        <v>162</v>
      </c>
      <c r="L60" t="str">
        <f t="shared" si="0"/>
        <v>Fidelity Funds Global Dividend Fund W Acc GBP</v>
      </c>
      <c r="M60" t="str">
        <f t="shared" si="1"/>
        <v>PF778110-Fidelity Funds Global Dividend Fund W Acc GBP</v>
      </c>
      <c r="N60" t="s">
        <v>163</v>
      </c>
      <c r="O60" t="s">
        <v>164</v>
      </c>
      <c r="P60" t="s">
        <v>36</v>
      </c>
      <c r="S60">
        <v>16539.490000000002</v>
      </c>
      <c r="T60">
        <v>2.375</v>
      </c>
      <c r="U60">
        <v>37280</v>
      </c>
      <c r="V60">
        <v>39281</v>
      </c>
      <c r="W60">
        <v>5.37</v>
      </c>
      <c r="X60">
        <v>37280</v>
      </c>
      <c r="Y60">
        <v>39281</v>
      </c>
      <c r="Z60">
        <v>5.37</v>
      </c>
      <c r="AA60">
        <v>268899.93</v>
      </c>
    </row>
    <row r="61" spans="1:27">
      <c r="A61" s="1">
        <v>45017</v>
      </c>
      <c r="B61">
        <v>89603</v>
      </c>
      <c r="C61" t="s">
        <v>146</v>
      </c>
      <c r="E61" t="s">
        <v>207</v>
      </c>
      <c r="F61" t="s">
        <v>208</v>
      </c>
      <c r="G61" s="1">
        <v>44097</v>
      </c>
      <c r="H61" t="s">
        <v>36</v>
      </c>
      <c r="I61" t="s">
        <v>96</v>
      </c>
      <c r="J61" t="s">
        <v>169</v>
      </c>
      <c r="K61" t="s">
        <v>170</v>
      </c>
      <c r="L61" t="str">
        <f t="shared" si="0"/>
        <v>Vanguard Investment Series Global Bond Index Acc GBP</v>
      </c>
      <c r="M61" t="str">
        <f t="shared" si="1"/>
        <v>PF778110-Vanguard Investment Series Global Bond Index Acc GBP</v>
      </c>
      <c r="N61" t="s">
        <v>171</v>
      </c>
      <c r="O61" t="s">
        <v>172</v>
      </c>
      <c r="P61" t="s">
        <v>36</v>
      </c>
      <c r="S61">
        <v>174.46</v>
      </c>
      <c r="T61">
        <v>143.453</v>
      </c>
      <c r="U61">
        <v>27960</v>
      </c>
      <c r="V61">
        <v>25027</v>
      </c>
      <c r="W61">
        <v>-10.49</v>
      </c>
      <c r="X61">
        <v>27960</v>
      </c>
      <c r="Y61">
        <v>25027</v>
      </c>
      <c r="Z61">
        <v>-10.49</v>
      </c>
      <c r="AA61">
        <v>268899.93</v>
      </c>
    </row>
    <row r="62" spans="1:27">
      <c r="A62" s="1">
        <v>45017</v>
      </c>
      <c r="B62">
        <v>89603</v>
      </c>
      <c r="C62" t="s">
        <v>146</v>
      </c>
      <c r="E62" t="s">
        <v>207</v>
      </c>
      <c r="F62" t="s">
        <v>208</v>
      </c>
      <c r="G62" s="1">
        <v>44097</v>
      </c>
      <c r="H62" t="s">
        <v>36</v>
      </c>
      <c r="I62" t="s">
        <v>49</v>
      </c>
      <c r="J62" t="s">
        <v>78</v>
      </c>
      <c r="K62" t="s">
        <v>173</v>
      </c>
      <c r="L62" t="str">
        <f t="shared" si="0"/>
        <v>Fundsmith SICAV Equity Fund I Acc GBP</v>
      </c>
      <c r="M62" t="str">
        <f t="shared" si="1"/>
        <v>PF778110-Fundsmith SICAV Equity Fund I Acc GBP</v>
      </c>
      <c r="N62" t="s">
        <v>174</v>
      </c>
      <c r="O62" t="s">
        <v>175</v>
      </c>
      <c r="P62" t="s">
        <v>36</v>
      </c>
      <c r="S62">
        <v>1222.0999999999999</v>
      </c>
      <c r="T62">
        <v>37.334000000000003</v>
      </c>
      <c r="U62">
        <v>43494</v>
      </c>
      <c r="V62">
        <v>45626</v>
      </c>
      <c r="W62">
        <v>4.9000000000000004</v>
      </c>
      <c r="X62">
        <v>43494</v>
      </c>
      <c r="Y62">
        <v>45626</v>
      </c>
      <c r="Z62">
        <v>4.9000000000000004</v>
      </c>
      <c r="AA62">
        <v>268899.93</v>
      </c>
    </row>
    <row r="63" spans="1:27">
      <c r="A63" s="1">
        <v>45017</v>
      </c>
      <c r="B63">
        <v>89603</v>
      </c>
      <c r="C63" t="s">
        <v>146</v>
      </c>
      <c r="E63" t="s">
        <v>207</v>
      </c>
      <c r="F63" t="s">
        <v>208</v>
      </c>
      <c r="G63" s="1">
        <v>44097</v>
      </c>
      <c r="H63" t="s">
        <v>36</v>
      </c>
      <c r="I63" t="s">
        <v>49</v>
      </c>
      <c r="J63" t="s">
        <v>176</v>
      </c>
      <c r="K63" t="s">
        <v>177</v>
      </c>
      <c r="L63" t="str">
        <f t="shared" si="0"/>
        <v>abrdn SICAV II Global Smaller Comp D Acc GBP</v>
      </c>
      <c r="M63" t="str">
        <f t="shared" si="1"/>
        <v>PF778110-abrdn SICAV II Global Smaller Comp D Acc GBP</v>
      </c>
      <c r="N63" t="s">
        <v>178</v>
      </c>
      <c r="O63" t="s">
        <v>179</v>
      </c>
      <c r="P63" t="s">
        <v>36</v>
      </c>
      <c r="S63">
        <v>1840.3630000000001</v>
      </c>
      <c r="T63">
        <v>11.885999999999999</v>
      </c>
      <c r="U63">
        <v>24853</v>
      </c>
      <c r="V63">
        <v>21874</v>
      </c>
      <c r="W63">
        <v>-11.99</v>
      </c>
      <c r="X63">
        <v>24853</v>
      </c>
      <c r="Y63">
        <v>21874</v>
      </c>
      <c r="Z63">
        <v>-11.99</v>
      </c>
      <c r="AA63">
        <v>268899.93</v>
      </c>
    </row>
    <row r="64" spans="1:27">
      <c r="A64" s="1">
        <v>45017</v>
      </c>
      <c r="B64">
        <v>89603</v>
      </c>
      <c r="C64" t="s">
        <v>146</v>
      </c>
      <c r="E64" t="s">
        <v>207</v>
      </c>
      <c r="F64" t="s">
        <v>208</v>
      </c>
      <c r="G64" s="1">
        <v>44097</v>
      </c>
      <c r="H64" t="s">
        <v>36</v>
      </c>
      <c r="I64" t="s">
        <v>213</v>
      </c>
      <c r="J64" t="s">
        <v>108</v>
      </c>
      <c r="K64" t="s">
        <v>214</v>
      </c>
      <c r="L64" t="str">
        <f t="shared" si="0"/>
        <v>Blackrock Asset Management iShares Credit Bd Index IE GBP</v>
      </c>
      <c r="M64" t="str">
        <f t="shared" si="1"/>
        <v>PF778110-Blackrock Asset Management iShares Credit Bd Index IE GBP</v>
      </c>
      <c r="N64" t="s">
        <v>215</v>
      </c>
      <c r="O64" t="s">
        <v>216</v>
      </c>
      <c r="P64" t="s">
        <v>36</v>
      </c>
      <c r="S64">
        <v>3566.28</v>
      </c>
      <c r="T64">
        <v>9.7249999999999996</v>
      </c>
      <c r="U64">
        <v>40387</v>
      </c>
      <c r="V64">
        <v>34682</v>
      </c>
      <c r="W64">
        <v>-14.13</v>
      </c>
      <c r="X64">
        <v>40387</v>
      </c>
      <c r="Y64">
        <v>34682</v>
      </c>
      <c r="Z64">
        <v>-14.13</v>
      </c>
      <c r="AA64">
        <v>268899.93</v>
      </c>
    </row>
    <row r="65" spans="1:27">
      <c r="A65" s="1">
        <v>45017</v>
      </c>
      <c r="B65">
        <v>89603</v>
      </c>
      <c r="C65" t="s">
        <v>146</v>
      </c>
      <c r="E65" t="s">
        <v>207</v>
      </c>
      <c r="F65" t="s">
        <v>208</v>
      </c>
      <c r="G65" s="1">
        <v>44097</v>
      </c>
      <c r="H65" t="s">
        <v>36</v>
      </c>
      <c r="I65" t="s">
        <v>54</v>
      </c>
      <c r="L65" t="str">
        <f t="shared" si="0"/>
        <v xml:space="preserve"> </v>
      </c>
      <c r="M65" t="str">
        <f t="shared" si="1"/>
        <v>PF778110 - GBP Call Deposit</v>
      </c>
      <c r="R65" t="s">
        <v>217</v>
      </c>
      <c r="T65">
        <v>2067.84</v>
      </c>
      <c r="U65">
        <v>2068</v>
      </c>
      <c r="V65">
        <v>2068</v>
      </c>
      <c r="X65">
        <v>2068</v>
      </c>
      <c r="Y65">
        <v>2068</v>
      </c>
    </row>
    <row r="66" spans="1:27">
      <c r="A66" s="1">
        <v>45017</v>
      </c>
      <c r="B66">
        <v>89603</v>
      </c>
      <c r="C66" t="s">
        <v>146</v>
      </c>
      <c r="E66" t="s">
        <v>218</v>
      </c>
      <c r="F66" t="s">
        <v>219</v>
      </c>
      <c r="G66" s="1">
        <v>44137</v>
      </c>
      <c r="H66" t="s">
        <v>36</v>
      </c>
      <c r="I66" t="s">
        <v>220</v>
      </c>
      <c r="J66" t="s">
        <v>221</v>
      </c>
      <c r="K66" t="s">
        <v>222</v>
      </c>
      <c r="L66" t="str">
        <f t="shared" si="0"/>
        <v>Schroder Unit Trusts Ltd Asian Alpha Plus A Acc GBP</v>
      </c>
      <c r="M66" t="str">
        <f t="shared" si="1"/>
        <v>PF778111-Schroder Unit Trusts Ltd Asian Alpha Plus A Acc GBP</v>
      </c>
      <c r="N66" t="s">
        <v>223</v>
      </c>
      <c r="O66" t="s">
        <v>224</v>
      </c>
      <c r="P66" t="s">
        <v>36</v>
      </c>
      <c r="S66">
        <v>6858.72</v>
      </c>
      <c r="T66">
        <v>1.8240000000000001</v>
      </c>
      <c r="U66">
        <v>15000</v>
      </c>
      <c r="V66">
        <v>12510</v>
      </c>
      <c r="W66">
        <v>-16.600000000000001</v>
      </c>
      <c r="X66">
        <v>15000</v>
      </c>
      <c r="Y66">
        <v>12510</v>
      </c>
      <c r="Z66">
        <v>-16.600000000000001</v>
      </c>
      <c r="AA66">
        <v>412074.02</v>
      </c>
    </row>
    <row r="67" spans="1:27">
      <c r="A67" s="1">
        <v>45017</v>
      </c>
      <c r="B67">
        <v>89603</v>
      </c>
      <c r="C67" t="s">
        <v>146</v>
      </c>
      <c r="E67" t="s">
        <v>218</v>
      </c>
      <c r="F67" t="s">
        <v>219</v>
      </c>
      <c r="G67" s="1">
        <v>44137</v>
      </c>
      <c r="H67" t="s">
        <v>36</v>
      </c>
      <c r="I67" t="s">
        <v>225</v>
      </c>
      <c r="J67" t="s">
        <v>226</v>
      </c>
      <c r="K67" t="s">
        <v>227</v>
      </c>
      <c r="L67" t="str">
        <f t="shared" ref="L67:L130" si="2">J67&amp;" "&amp;K67</f>
        <v>Fidelity Investment Funds Emerging Markets Fd W GBP Acc</v>
      </c>
      <c r="M67" t="str">
        <f t="shared" ref="M67:M130" si="3">IF(ISBLANK(K67),R67,F67&amp;"-"&amp;L67)</f>
        <v>PF778111-Fidelity Investment Funds Emerging Markets Fd W GBP Acc</v>
      </c>
      <c r="N67" t="s">
        <v>228</v>
      </c>
      <c r="O67" t="s">
        <v>229</v>
      </c>
      <c r="P67" t="s">
        <v>36</v>
      </c>
      <c r="S67">
        <v>9945.6</v>
      </c>
      <c r="T67">
        <v>1.6259999999999999</v>
      </c>
      <c r="U67">
        <v>20000</v>
      </c>
      <c r="V67">
        <v>16172</v>
      </c>
      <c r="W67">
        <v>-19.14</v>
      </c>
      <c r="X67">
        <v>20000</v>
      </c>
      <c r="Y67">
        <v>16172</v>
      </c>
      <c r="Z67">
        <v>-19.14</v>
      </c>
      <c r="AA67">
        <v>412074.02</v>
      </c>
    </row>
    <row r="68" spans="1:27">
      <c r="A68" s="1">
        <v>45017</v>
      </c>
      <c r="B68">
        <v>89603</v>
      </c>
      <c r="C68" t="s">
        <v>146</v>
      </c>
      <c r="E68" t="s">
        <v>218</v>
      </c>
      <c r="F68" t="s">
        <v>219</v>
      </c>
      <c r="G68" s="1">
        <v>44137</v>
      </c>
      <c r="H68" t="s">
        <v>36</v>
      </c>
      <c r="I68" t="s">
        <v>72</v>
      </c>
      <c r="J68" t="s">
        <v>230</v>
      </c>
      <c r="K68" t="s">
        <v>231</v>
      </c>
      <c r="L68" t="str">
        <f t="shared" si="2"/>
        <v>Blackrock Global Funds European Dynamic FD Acc GBP</v>
      </c>
      <c r="M68" t="str">
        <f t="shared" si="3"/>
        <v>PF778111-Blackrock Global Funds European Dynamic FD Acc GBP</v>
      </c>
      <c r="N68" t="s">
        <v>232</v>
      </c>
      <c r="O68" t="s">
        <v>233</v>
      </c>
      <c r="P68" t="s">
        <v>36</v>
      </c>
      <c r="S68">
        <v>7730.9629999999997</v>
      </c>
      <c r="T68">
        <v>2.7530000000000001</v>
      </c>
      <c r="U68">
        <v>20000</v>
      </c>
      <c r="V68">
        <v>21286</v>
      </c>
      <c r="W68">
        <v>6.43</v>
      </c>
      <c r="X68">
        <v>20000</v>
      </c>
      <c r="Y68">
        <v>21286</v>
      </c>
      <c r="Z68">
        <v>6.43</v>
      </c>
      <c r="AA68">
        <v>412074.02</v>
      </c>
    </row>
    <row r="69" spans="1:27">
      <c r="A69" s="1">
        <v>45017</v>
      </c>
      <c r="B69">
        <v>89603</v>
      </c>
      <c r="C69" t="s">
        <v>146</v>
      </c>
      <c r="E69" t="s">
        <v>218</v>
      </c>
      <c r="F69" t="s">
        <v>219</v>
      </c>
      <c r="G69" s="1">
        <v>44137</v>
      </c>
      <c r="H69" t="s">
        <v>36</v>
      </c>
      <c r="I69" t="s">
        <v>149</v>
      </c>
      <c r="J69" t="s">
        <v>234</v>
      </c>
      <c r="K69" t="s">
        <v>235</v>
      </c>
      <c r="L69" t="str">
        <f t="shared" si="2"/>
        <v>Ark Autonomous Technology &amp; Robotics ETF</v>
      </c>
      <c r="M69" t="str">
        <f t="shared" si="3"/>
        <v>PF778111-Ark Autonomous Technology &amp; Robotics ETF</v>
      </c>
      <c r="N69" t="s">
        <v>236</v>
      </c>
      <c r="O69" t="s">
        <v>237</v>
      </c>
      <c r="P69" t="s">
        <v>187</v>
      </c>
      <c r="Q69">
        <v>1.234918</v>
      </c>
      <c r="S69">
        <v>342</v>
      </c>
      <c r="T69">
        <v>50.29</v>
      </c>
      <c r="U69">
        <v>24934</v>
      </c>
      <c r="V69">
        <v>17199</v>
      </c>
      <c r="W69">
        <v>-31.02</v>
      </c>
      <c r="X69">
        <v>18624</v>
      </c>
      <c r="Y69">
        <v>13927</v>
      </c>
      <c r="Z69">
        <v>-25.22</v>
      </c>
      <c r="AA69">
        <v>412074.02</v>
      </c>
    </row>
    <row r="70" spans="1:27">
      <c r="A70" s="1">
        <v>45017</v>
      </c>
      <c r="B70">
        <v>89603</v>
      </c>
      <c r="C70" t="s">
        <v>146</v>
      </c>
      <c r="E70" t="s">
        <v>218</v>
      </c>
      <c r="F70" t="s">
        <v>219</v>
      </c>
      <c r="G70" s="1">
        <v>44137</v>
      </c>
      <c r="H70" t="s">
        <v>36</v>
      </c>
      <c r="I70" t="s">
        <v>149</v>
      </c>
      <c r="J70" t="s">
        <v>238</v>
      </c>
      <c r="K70" t="s">
        <v>239</v>
      </c>
      <c r="L70" t="str">
        <f t="shared" si="2"/>
        <v>Invesco EQQQ Nasdaq  100 UCITS ETF GBP</v>
      </c>
      <c r="M70" t="str">
        <f t="shared" si="3"/>
        <v>PF778111-Invesco EQQQ Nasdaq  100 UCITS ETF GBP</v>
      </c>
      <c r="N70" t="s">
        <v>240</v>
      </c>
      <c r="O70" t="s">
        <v>241</v>
      </c>
      <c r="P70" t="s">
        <v>36</v>
      </c>
      <c r="S70">
        <v>33</v>
      </c>
      <c r="T70">
        <v>256.20999999999998</v>
      </c>
      <c r="U70">
        <v>7488</v>
      </c>
      <c r="V70">
        <v>8455</v>
      </c>
      <c r="W70">
        <v>12.91</v>
      </c>
      <c r="X70">
        <v>7488</v>
      </c>
      <c r="Y70">
        <v>8455</v>
      </c>
      <c r="Z70">
        <v>12.91</v>
      </c>
      <c r="AA70">
        <v>412074.02</v>
      </c>
    </row>
    <row r="71" spans="1:27">
      <c r="A71" s="1">
        <v>45017</v>
      </c>
      <c r="B71">
        <v>89603</v>
      </c>
      <c r="C71" t="s">
        <v>146</v>
      </c>
      <c r="E71" t="s">
        <v>218</v>
      </c>
      <c r="F71" t="s">
        <v>219</v>
      </c>
      <c r="G71" s="1">
        <v>44137</v>
      </c>
      <c r="H71" t="s">
        <v>36</v>
      </c>
      <c r="I71" t="s">
        <v>149</v>
      </c>
      <c r="J71" t="s">
        <v>242</v>
      </c>
      <c r="K71" t="s">
        <v>243</v>
      </c>
      <c r="L71" t="str">
        <f t="shared" si="2"/>
        <v>iShares Core FTSE 100 UCITS ETF GBP</v>
      </c>
      <c r="M71" t="str">
        <f t="shared" si="3"/>
        <v>PF778111-iShares Core FTSE 100 UCITS ETF GBP</v>
      </c>
      <c r="N71" t="s">
        <v>244</v>
      </c>
      <c r="O71" t="s">
        <v>245</v>
      </c>
      <c r="P71" t="s">
        <v>36</v>
      </c>
      <c r="S71">
        <v>138</v>
      </c>
      <c r="T71">
        <v>139.5</v>
      </c>
      <c r="U71">
        <v>14880</v>
      </c>
      <c r="V71">
        <v>19251</v>
      </c>
      <c r="W71">
        <v>29.38</v>
      </c>
      <c r="X71">
        <v>14880</v>
      </c>
      <c r="Y71">
        <v>19251</v>
      </c>
      <c r="Z71">
        <v>29.38</v>
      </c>
      <c r="AA71">
        <v>412074.02</v>
      </c>
    </row>
    <row r="72" spans="1:27">
      <c r="A72" s="1">
        <v>45017</v>
      </c>
      <c r="B72">
        <v>89603</v>
      </c>
      <c r="C72" t="s">
        <v>146</v>
      </c>
      <c r="E72" t="s">
        <v>218</v>
      </c>
      <c r="F72" t="s">
        <v>219</v>
      </c>
      <c r="G72" s="1">
        <v>44137</v>
      </c>
      <c r="H72" t="s">
        <v>36</v>
      </c>
      <c r="I72" t="s">
        <v>149</v>
      </c>
      <c r="J72" t="s">
        <v>246</v>
      </c>
      <c r="K72" t="s">
        <v>247</v>
      </c>
      <c r="L72" t="str">
        <f t="shared" si="2"/>
        <v>ishares US Consumer Discretionary ETF USD</v>
      </c>
      <c r="M72" t="str">
        <f t="shared" si="3"/>
        <v>PF778111-ishares US Consumer Discretionary ETF USD</v>
      </c>
      <c r="N72">
        <v>2741147</v>
      </c>
      <c r="O72" t="s">
        <v>248</v>
      </c>
      <c r="P72" t="s">
        <v>187</v>
      </c>
      <c r="Q72">
        <v>1.234918</v>
      </c>
      <c r="S72">
        <v>144</v>
      </c>
      <c r="T72">
        <v>64.69</v>
      </c>
      <c r="U72">
        <v>9763</v>
      </c>
      <c r="V72">
        <v>9315</v>
      </c>
      <c r="W72">
        <v>-4.59</v>
      </c>
      <c r="X72">
        <v>7398</v>
      </c>
      <c r="Y72">
        <v>7543</v>
      </c>
      <c r="Z72">
        <v>1.96</v>
      </c>
      <c r="AA72">
        <v>412074.02</v>
      </c>
    </row>
    <row r="73" spans="1:27">
      <c r="A73" s="1">
        <v>45017</v>
      </c>
      <c r="B73">
        <v>89603</v>
      </c>
      <c r="C73" t="s">
        <v>146</v>
      </c>
      <c r="E73" t="s">
        <v>218</v>
      </c>
      <c r="F73" t="s">
        <v>219</v>
      </c>
      <c r="G73" s="1">
        <v>44137</v>
      </c>
      <c r="H73" t="s">
        <v>36</v>
      </c>
      <c r="I73" t="s">
        <v>149</v>
      </c>
      <c r="J73" t="s">
        <v>249</v>
      </c>
      <c r="K73" t="s">
        <v>250</v>
      </c>
      <c r="L73" t="str">
        <f t="shared" si="2"/>
        <v>Amplify Online Retail ETF USD</v>
      </c>
      <c r="M73" t="str">
        <f t="shared" si="3"/>
        <v>PF778111-Amplify Online Retail ETF USD</v>
      </c>
      <c r="N73" t="s">
        <v>251</v>
      </c>
      <c r="O73" t="s">
        <v>252</v>
      </c>
      <c r="P73" t="s">
        <v>187</v>
      </c>
      <c r="Q73">
        <v>1.234918</v>
      </c>
      <c r="S73">
        <v>102</v>
      </c>
      <c r="T73">
        <v>44.18</v>
      </c>
      <c r="U73">
        <v>9974</v>
      </c>
      <c r="V73">
        <v>4506</v>
      </c>
      <c r="W73">
        <v>-54.82</v>
      </c>
      <c r="X73">
        <v>7558</v>
      </c>
      <c r="Y73">
        <v>3649</v>
      </c>
      <c r="Z73">
        <v>-51.72</v>
      </c>
      <c r="AA73">
        <v>412074.02</v>
      </c>
    </row>
    <row r="74" spans="1:27">
      <c r="A74" s="1">
        <v>45017</v>
      </c>
      <c r="B74">
        <v>89603</v>
      </c>
      <c r="C74" t="s">
        <v>146</v>
      </c>
      <c r="E74" t="s">
        <v>218</v>
      </c>
      <c r="F74" t="s">
        <v>219</v>
      </c>
      <c r="G74" s="1">
        <v>44137</v>
      </c>
      <c r="H74" t="s">
        <v>36</v>
      </c>
      <c r="I74" t="s">
        <v>149</v>
      </c>
      <c r="J74" t="s">
        <v>253</v>
      </c>
      <c r="K74" t="s">
        <v>250</v>
      </c>
      <c r="L74" t="str">
        <f t="shared" si="2"/>
        <v>Ark Fintech Innovation ETF USD</v>
      </c>
      <c r="M74" t="str">
        <f t="shared" si="3"/>
        <v>PF778111-Ark Fintech Innovation ETF USD</v>
      </c>
      <c r="N74" t="s">
        <v>254</v>
      </c>
      <c r="O74" t="s">
        <v>255</v>
      </c>
      <c r="P74" t="s">
        <v>187</v>
      </c>
      <c r="Q74">
        <v>1.234918</v>
      </c>
      <c r="S74">
        <v>226</v>
      </c>
      <c r="T74">
        <v>18.809999999999999</v>
      </c>
      <c r="U74">
        <v>9977</v>
      </c>
      <c r="V74">
        <v>4251</v>
      </c>
      <c r="W74">
        <v>-57.39</v>
      </c>
      <c r="X74">
        <v>7560</v>
      </c>
      <c r="Y74">
        <v>3442</v>
      </c>
      <c r="Z74">
        <v>-54.47</v>
      </c>
      <c r="AA74">
        <v>412074.02</v>
      </c>
    </row>
    <row r="75" spans="1:27">
      <c r="A75" s="1">
        <v>45017</v>
      </c>
      <c r="B75">
        <v>89603</v>
      </c>
      <c r="C75" t="s">
        <v>146</v>
      </c>
      <c r="E75" t="s">
        <v>218</v>
      </c>
      <c r="F75" t="s">
        <v>219</v>
      </c>
      <c r="G75" s="1">
        <v>44137</v>
      </c>
      <c r="H75" t="s">
        <v>36</v>
      </c>
      <c r="I75" t="s">
        <v>149</v>
      </c>
      <c r="J75" t="s">
        <v>256</v>
      </c>
      <c r="K75" t="s">
        <v>250</v>
      </c>
      <c r="L75" t="str">
        <f t="shared" si="2"/>
        <v>iShares ESG Aware MSCI EM ETF USD</v>
      </c>
      <c r="M75" t="str">
        <f t="shared" si="3"/>
        <v>PF778111-iShares ESG Aware MSCI EM ETF USD</v>
      </c>
      <c r="N75" t="s">
        <v>257</v>
      </c>
      <c r="O75" t="s">
        <v>258</v>
      </c>
      <c r="P75" t="s">
        <v>187</v>
      </c>
      <c r="Q75">
        <v>1.234918</v>
      </c>
      <c r="S75">
        <v>494</v>
      </c>
      <c r="T75">
        <v>31.48</v>
      </c>
      <c r="U75">
        <v>20666</v>
      </c>
      <c r="V75">
        <v>15551</v>
      </c>
      <c r="W75">
        <v>-24.75</v>
      </c>
      <c r="X75">
        <v>15435</v>
      </c>
      <c r="Y75">
        <v>12593</v>
      </c>
      <c r="Z75">
        <v>-18.41</v>
      </c>
      <c r="AA75">
        <v>412074.02</v>
      </c>
    </row>
    <row r="76" spans="1:27">
      <c r="A76" s="1">
        <v>45017</v>
      </c>
      <c r="B76">
        <v>89603</v>
      </c>
      <c r="C76" t="s">
        <v>146</v>
      </c>
      <c r="E76" t="s">
        <v>218</v>
      </c>
      <c r="F76" t="s">
        <v>219</v>
      </c>
      <c r="G76" s="1">
        <v>44137</v>
      </c>
      <c r="H76" t="s">
        <v>36</v>
      </c>
      <c r="I76" t="s">
        <v>149</v>
      </c>
      <c r="J76" t="s">
        <v>259</v>
      </c>
      <c r="K76" t="s">
        <v>250</v>
      </c>
      <c r="L76" t="str">
        <f t="shared" si="2"/>
        <v>L&amp;G Hydrogen Economy UCITS ETF USD</v>
      </c>
      <c r="M76" t="str">
        <f t="shared" si="3"/>
        <v>PF778111-L&amp;G Hydrogen Economy UCITS ETF USD</v>
      </c>
      <c r="N76" t="s">
        <v>260</v>
      </c>
      <c r="O76" t="s">
        <v>261</v>
      </c>
      <c r="P76" t="s">
        <v>187</v>
      </c>
      <c r="Q76">
        <v>1.234918</v>
      </c>
      <c r="S76">
        <v>673</v>
      </c>
      <c r="T76">
        <v>5.1529999999999996</v>
      </c>
      <c r="U76">
        <v>7497</v>
      </c>
      <c r="V76">
        <v>3468</v>
      </c>
      <c r="W76">
        <v>-53.74</v>
      </c>
      <c r="X76">
        <v>5428</v>
      </c>
      <c r="Y76">
        <v>2808</v>
      </c>
      <c r="Z76">
        <v>-48.27</v>
      </c>
      <c r="AA76">
        <v>412074.02</v>
      </c>
    </row>
    <row r="77" spans="1:27">
      <c r="A77" s="1">
        <v>45017</v>
      </c>
      <c r="B77">
        <v>89603</v>
      </c>
      <c r="C77" t="s">
        <v>146</v>
      </c>
      <c r="E77" t="s">
        <v>218</v>
      </c>
      <c r="F77" t="s">
        <v>219</v>
      </c>
      <c r="G77" s="1">
        <v>44137</v>
      </c>
      <c r="H77" t="s">
        <v>36</v>
      </c>
      <c r="I77" t="s">
        <v>149</v>
      </c>
      <c r="J77" t="s">
        <v>262</v>
      </c>
      <c r="K77" t="s">
        <v>263</v>
      </c>
      <c r="L77" t="str">
        <f t="shared" si="2"/>
        <v>SPDR Gold Trust Gold Shares NPV ETF USD</v>
      </c>
      <c r="M77" t="str">
        <f t="shared" si="3"/>
        <v>PF778111-SPDR Gold Trust Gold Shares NPV ETF USD</v>
      </c>
      <c r="N77" t="s">
        <v>264</v>
      </c>
      <c r="O77" t="s">
        <v>265</v>
      </c>
      <c r="P77" t="s">
        <v>187</v>
      </c>
      <c r="Q77">
        <v>1.234918</v>
      </c>
      <c r="S77">
        <v>55</v>
      </c>
      <c r="T77">
        <v>183.22</v>
      </c>
      <c r="U77">
        <v>9828</v>
      </c>
      <c r="V77">
        <v>10077</v>
      </c>
      <c r="W77">
        <v>2.5299999999999998</v>
      </c>
      <c r="X77">
        <v>7447</v>
      </c>
      <c r="Y77">
        <v>8160</v>
      </c>
      <c r="Z77">
        <v>9.57</v>
      </c>
      <c r="AA77">
        <v>412074.02</v>
      </c>
    </row>
    <row r="78" spans="1:27">
      <c r="A78" s="1">
        <v>45017</v>
      </c>
      <c r="B78">
        <v>89603</v>
      </c>
      <c r="C78" t="s">
        <v>146</v>
      </c>
      <c r="E78" t="s">
        <v>218</v>
      </c>
      <c r="F78" t="s">
        <v>219</v>
      </c>
      <c r="G78" s="1">
        <v>44137</v>
      </c>
      <c r="H78" t="s">
        <v>36</v>
      </c>
      <c r="I78" t="s">
        <v>149</v>
      </c>
      <c r="J78" t="s">
        <v>266</v>
      </c>
      <c r="K78" t="s">
        <v>267</v>
      </c>
      <c r="L78" t="str">
        <f t="shared" si="2"/>
        <v>Direxion Moonshot Innovators ETF USD</v>
      </c>
      <c r="M78" t="str">
        <f t="shared" si="3"/>
        <v>PF778111-Direxion Moonshot Innovators ETF USD</v>
      </c>
      <c r="N78" t="s">
        <v>268</v>
      </c>
      <c r="O78" t="s">
        <v>269</v>
      </c>
      <c r="P78" t="s">
        <v>187</v>
      </c>
      <c r="Q78">
        <v>1.234918</v>
      </c>
      <c r="S78">
        <v>928</v>
      </c>
      <c r="T78">
        <v>11.831</v>
      </c>
      <c r="U78">
        <v>28150</v>
      </c>
      <c r="V78">
        <v>10979</v>
      </c>
      <c r="W78">
        <v>-61</v>
      </c>
      <c r="X78">
        <v>21027</v>
      </c>
      <c r="Y78">
        <v>8890</v>
      </c>
      <c r="Z78">
        <v>-57.72</v>
      </c>
      <c r="AA78">
        <v>412074.02</v>
      </c>
    </row>
    <row r="79" spans="1:27">
      <c r="A79" s="1">
        <v>45017</v>
      </c>
      <c r="B79">
        <v>89603</v>
      </c>
      <c r="C79" t="s">
        <v>146</v>
      </c>
      <c r="E79" t="s">
        <v>218</v>
      </c>
      <c r="F79" t="s">
        <v>219</v>
      </c>
      <c r="G79" s="1">
        <v>44137</v>
      </c>
      <c r="H79" t="s">
        <v>36</v>
      </c>
      <c r="I79" t="s">
        <v>149</v>
      </c>
      <c r="J79" t="s">
        <v>242</v>
      </c>
      <c r="K79" t="s">
        <v>270</v>
      </c>
      <c r="L79" t="str">
        <f t="shared" si="2"/>
        <v xml:space="preserve">iShares MSCI Gbl Metals &amp; Mining Prod </v>
      </c>
      <c r="M79" t="str">
        <f t="shared" si="3"/>
        <v xml:space="preserve">PF778111-iShares MSCI Gbl Metals &amp; Mining Prod </v>
      </c>
      <c r="N79" t="s">
        <v>271</v>
      </c>
      <c r="O79" t="s">
        <v>272</v>
      </c>
      <c r="P79" t="s">
        <v>187</v>
      </c>
      <c r="Q79">
        <v>1.234918</v>
      </c>
      <c r="S79">
        <v>264</v>
      </c>
      <c r="T79">
        <v>42.72</v>
      </c>
      <c r="U79">
        <v>9983</v>
      </c>
      <c r="V79">
        <v>11278</v>
      </c>
      <c r="W79">
        <v>12.97</v>
      </c>
      <c r="X79">
        <v>7308</v>
      </c>
      <c r="Y79">
        <v>9133</v>
      </c>
      <c r="Z79">
        <v>24.97</v>
      </c>
      <c r="AA79">
        <v>412074.02</v>
      </c>
    </row>
    <row r="80" spans="1:27">
      <c r="A80" s="1">
        <v>45017</v>
      </c>
      <c r="B80">
        <v>89603</v>
      </c>
      <c r="C80" t="s">
        <v>146</v>
      </c>
      <c r="E80" t="s">
        <v>218</v>
      </c>
      <c r="F80" t="s">
        <v>219</v>
      </c>
      <c r="G80" s="1">
        <v>44137</v>
      </c>
      <c r="H80" t="s">
        <v>36</v>
      </c>
      <c r="I80" t="s">
        <v>149</v>
      </c>
      <c r="J80" t="s">
        <v>273</v>
      </c>
      <c r="K80" t="s">
        <v>274</v>
      </c>
      <c r="L80" t="str">
        <f t="shared" si="2"/>
        <v>Ark Genomic Revolution Muti-Sector ETF USD</v>
      </c>
      <c r="M80" t="str">
        <f t="shared" si="3"/>
        <v>PF778111-Ark Genomic Revolution Muti-Sector ETF USD</v>
      </c>
      <c r="N80" t="s">
        <v>275</v>
      </c>
      <c r="O80" t="s">
        <v>276</v>
      </c>
      <c r="P80" t="s">
        <v>187</v>
      </c>
      <c r="Q80">
        <v>1.234918</v>
      </c>
      <c r="S80">
        <v>91</v>
      </c>
      <c r="T80">
        <v>30.07</v>
      </c>
      <c r="U80">
        <v>9999</v>
      </c>
      <c r="V80">
        <v>2736</v>
      </c>
      <c r="W80">
        <v>-72.64</v>
      </c>
      <c r="X80">
        <v>7320</v>
      </c>
      <c r="Y80">
        <v>2216</v>
      </c>
      <c r="Z80">
        <v>-69.73</v>
      </c>
      <c r="AA80">
        <v>412074.02</v>
      </c>
    </row>
    <row r="81" spans="1:27">
      <c r="A81" s="1">
        <v>45017</v>
      </c>
      <c r="B81">
        <v>89603</v>
      </c>
      <c r="C81" t="s">
        <v>146</v>
      </c>
      <c r="E81" t="s">
        <v>218</v>
      </c>
      <c r="F81" t="s">
        <v>219</v>
      </c>
      <c r="G81" s="1">
        <v>44137</v>
      </c>
      <c r="H81" t="s">
        <v>36</v>
      </c>
      <c r="I81" t="s">
        <v>149</v>
      </c>
      <c r="J81" t="s">
        <v>277</v>
      </c>
      <c r="K81" t="s">
        <v>278</v>
      </c>
      <c r="L81" t="str">
        <f t="shared" si="2"/>
        <v>Invesco Powershares NASDAQ Next Gen 100 ETF USD</v>
      </c>
      <c r="M81" t="str">
        <f t="shared" si="3"/>
        <v>PF778111-Invesco Powershares NASDAQ Next Gen 100 ETF USD</v>
      </c>
      <c r="N81" t="s">
        <v>279</v>
      </c>
      <c r="O81" t="s">
        <v>280</v>
      </c>
      <c r="P81" t="s">
        <v>187</v>
      </c>
      <c r="Q81">
        <v>1.234918</v>
      </c>
      <c r="S81">
        <v>472</v>
      </c>
      <c r="T81">
        <v>25.5</v>
      </c>
      <c r="U81">
        <v>13187</v>
      </c>
      <c r="V81">
        <v>12036</v>
      </c>
      <c r="W81">
        <v>-8.73</v>
      </c>
      <c r="X81">
        <v>9959</v>
      </c>
      <c r="Y81">
        <v>9746</v>
      </c>
      <c r="Z81">
        <v>-2.14</v>
      </c>
      <c r="AA81">
        <v>412074.02</v>
      </c>
    </row>
    <row r="82" spans="1:27">
      <c r="A82" s="1">
        <v>45017</v>
      </c>
      <c r="B82">
        <v>89603</v>
      </c>
      <c r="C82" t="s">
        <v>146</v>
      </c>
      <c r="E82" t="s">
        <v>218</v>
      </c>
      <c r="F82" t="s">
        <v>219</v>
      </c>
      <c r="G82" s="1">
        <v>44137</v>
      </c>
      <c r="H82" t="s">
        <v>36</v>
      </c>
      <c r="I82" t="s">
        <v>149</v>
      </c>
      <c r="J82" t="s">
        <v>281</v>
      </c>
      <c r="K82" t="s">
        <v>282</v>
      </c>
      <c r="L82" t="str">
        <f t="shared" si="2"/>
        <v>Invesco Powershare Solar ETF USD</v>
      </c>
      <c r="M82" t="str">
        <f t="shared" si="3"/>
        <v>PF778111-Invesco Powershare Solar ETF USD</v>
      </c>
      <c r="N82" t="s">
        <v>283</v>
      </c>
      <c r="O82" t="s">
        <v>284</v>
      </c>
      <c r="P82" t="s">
        <v>187</v>
      </c>
      <c r="Q82">
        <v>1.234918</v>
      </c>
      <c r="S82">
        <v>187</v>
      </c>
      <c r="T82">
        <v>77.63</v>
      </c>
      <c r="U82">
        <v>17403</v>
      </c>
      <c r="V82">
        <v>14517</v>
      </c>
      <c r="W82">
        <v>-16.579999999999998</v>
      </c>
      <c r="X82">
        <v>12930</v>
      </c>
      <c r="Y82">
        <v>11755</v>
      </c>
      <c r="Z82">
        <v>-9.09</v>
      </c>
      <c r="AA82">
        <v>412074.02</v>
      </c>
    </row>
    <row r="83" spans="1:27">
      <c r="A83" s="1">
        <v>45017</v>
      </c>
      <c r="B83">
        <v>89603</v>
      </c>
      <c r="C83" t="s">
        <v>146</v>
      </c>
      <c r="E83" t="s">
        <v>218</v>
      </c>
      <c r="F83" t="s">
        <v>219</v>
      </c>
      <c r="G83" s="1">
        <v>44137</v>
      </c>
      <c r="H83" t="s">
        <v>36</v>
      </c>
      <c r="I83" t="s">
        <v>149</v>
      </c>
      <c r="J83" t="s">
        <v>285</v>
      </c>
      <c r="K83" t="s">
        <v>286</v>
      </c>
      <c r="L83" t="str">
        <f t="shared" si="2"/>
        <v>SPDR Index Shares Funds SPDR S&amp;P Emg Markets ETF</v>
      </c>
      <c r="M83" t="str">
        <f t="shared" si="3"/>
        <v>PF778111-SPDR Index Shares Funds SPDR S&amp;P Emg Markets ETF</v>
      </c>
      <c r="N83" t="s">
        <v>287</v>
      </c>
      <c r="O83" t="s">
        <v>288</v>
      </c>
      <c r="P83" t="s">
        <v>187</v>
      </c>
      <c r="Q83">
        <v>1.234918</v>
      </c>
      <c r="S83">
        <v>325</v>
      </c>
      <c r="T83">
        <v>34.130000000000003</v>
      </c>
      <c r="U83">
        <v>13171</v>
      </c>
      <c r="V83">
        <v>11092</v>
      </c>
      <c r="W83">
        <v>-15.78</v>
      </c>
      <c r="X83">
        <v>9947</v>
      </c>
      <c r="Y83">
        <v>8982</v>
      </c>
      <c r="Z83">
        <v>-9.6999999999999993</v>
      </c>
      <c r="AA83">
        <v>412074.02</v>
      </c>
    </row>
    <row r="84" spans="1:27">
      <c r="A84" s="1">
        <v>45017</v>
      </c>
      <c r="B84">
        <v>89603</v>
      </c>
      <c r="C84" t="s">
        <v>146</v>
      </c>
      <c r="E84" t="s">
        <v>218</v>
      </c>
      <c r="F84" t="s">
        <v>219</v>
      </c>
      <c r="G84" s="1">
        <v>44137</v>
      </c>
      <c r="H84" t="s">
        <v>36</v>
      </c>
      <c r="I84" t="s">
        <v>149</v>
      </c>
      <c r="J84" t="s">
        <v>289</v>
      </c>
      <c r="K84" t="s">
        <v>290</v>
      </c>
      <c r="L84" t="str">
        <f t="shared" si="2"/>
        <v>Ark Israel Innovative Technology ETF USD</v>
      </c>
      <c r="M84" t="str">
        <f t="shared" si="3"/>
        <v>PF778111-Ark Israel Innovative Technology ETF USD</v>
      </c>
      <c r="N84" t="s">
        <v>291</v>
      </c>
      <c r="O84" t="s">
        <v>292</v>
      </c>
      <c r="P84" t="s">
        <v>187</v>
      </c>
      <c r="Q84">
        <v>1.234918</v>
      </c>
      <c r="S84">
        <v>213</v>
      </c>
      <c r="T84">
        <v>17.468</v>
      </c>
      <c r="U84">
        <v>7494</v>
      </c>
      <c r="V84">
        <v>3721</v>
      </c>
      <c r="W84">
        <v>-50.35</v>
      </c>
      <c r="X84">
        <v>5457</v>
      </c>
      <c r="Y84">
        <v>3013</v>
      </c>
      <c r="Z84">
        <v>-44.79</v>
      </c>
      <c r="AA84">
        <v>412074.02</v>
      </c>
    </row>
    <row r="85" spans="1:27">
      <c r="A85" s="1">
        <v>45017</v>
      </c>
      <c r="B85">
        <v>89603</v>
      </c>
      <c r="C85" t="s">
        <v>146</v>
      </c>
      <c r="E85" t="s">
        <v>218</v>
      </c>
      <c r="F85" t="s">
        <v>219</v>
      </c>
      <c r="G85" s="1">
        <v>44137</v>
      </c>
      <c r="H85" t="s">
        <v>36</v>
      </c>
      <c r="I85" t="s">
        <v>149</v>
      </c>
      <c r="J85" t="s">
        <v>293</v>
      </c>
      <c r="K85" t="s">
        <v>187</v>
      </c>
      <c r="L85" t="str">
        <f t="shared" si="2"/>
        <v>3D Printing ETF  USD</v>
      </c>
      <c r="M85" t="str">
        <f t="shared" si="3"/>
        <v>PF778111-3D Printing ETF  USD</v>
      </c>
      <c r="N85" t="s">
        <v>294</v>
      </c>
      <c r="O85" t="s">
        <v>295</v>
      </c>
      <c r="P85" t="s">
        <v>187</v>
      </c>
      <c r="Q85">
        <v>1.234918</v>
      </c>
      <c r="S85">
        <v>170</v>
      </c>
      <c r="T85">
        <v>22.9</v>
      </c>
      <c r="U85">
        <v>7499</v>
      </c>
      <c r="V85">
        <v>3893</v>
      </c>
      <c r="W85">
        <v>-48.09</v>
      </c>
      <c r="X85">
        <v>5490</v>
      </c>
      <c r="Y85">
        <v>3152</v>
      </c>
      <c r="Z85">
        <v>-42.59</v>
      </c>
      <c r="AA85">
        <v>412074.02</v>
      </c>
    </row>
    <row r="86" spans="1:27">
      <c r="A86" s="1">
        <v>45017</v>
      </c>
      <c r="B86">
        <v>89603</v>
      </c>
      <c r="C86" t="s">
        <v>146</v>
      </c>
      <c r="E86" t="s">
        <v>218</v>
      </c>
      <c r="F86" t="s">
        <v>219</v>
      </c>
      <c r="G86" s="1">
        <v>44137</v>
      </c>
      <c r="H86" t="s">
        <v>36</v>
      </c>
      <c r="I86" t="s">
        <v>149</v>
      </c>
      <c r="J86" t="s">
        <v>296</v>
      </c>
      <c r="K86" t="s">
        <v>187</v>
      </c>
      <c r="L86" t="str">
        <f t="shared" si="2"/>
        <v>Ark Innovation ETF USD</v>
      </c>
      <c r="M86" t="str">
        <f t="shared" si="3"/>
        <v>PF778111-Ark Innovation ETF USD</v>
      </c>
      <c r="N86" t="s">
        <v>297</v>
      </c>
      <c r="O86" t="s">
        <v>298</v>
      </c>
      <c r="P86" t="s">
        <v>187</v>
      </c>
      <c r="Q86">
        <v>1.234918</v>
      </c>
      <c r="S86">
        <v>50</v>
      </c>
      <c r="T86">
        <v>40.340000000000003</v>
      </c>
      <c r="U86">
        <v>7475</v>
      </c>
      <c r="V86">
        <v>2017</v>
      </c>
      <c r="W86">
        <v>-73.02</v>
      </c>
      <c r="X86">
        <v>5472</v>
      </c>
      <c r="Y86">
        <v>1633</v>
      </c>
      <c r="Z86">
        <v>-70.16</v>
      </c>
      <c r="AA86">
        <v>412074.02</v>
      </c>
    </row>
    <row r="87" spans="1:27">
      <c r="A87" s="1">
        <v>45017</v>
      </c>
      <c r="B87">
        <v>89603</v>
      </c>
      <c r="C87" t="s">
        <v>146</v>
      </c>
      <c r="E87" t="s">
        <v>218</v>
      </c>
      <c r="F87" t="s">
        <v>219</v>
      </c>
      <c r="G87" s="1">
        <v>44137</v>
      </c>
      <c r="H87" t="s">
        <v>36</v>
      </c>
      <c r="I87" t="s">
        <v>149</v>
      </c>
      <c r="J87" t="s">
        <v>299</v>
      </c>
      <c r="K87" t="s">
        <v>187</v>
      </c>
      <c r="L87" t="str">
        <f t="shared" si="2"/>
        <v>Global X CleanTech ETF USD</v>
      </c>
      <c r="M87" t="str">
        <f t="shared" si="3"/>
        <v>PF778111-Global X CleanTech ETF USD</v>
      </c>
      <c r="N87" t="s">
        <v>300</v>
      </c>
      <c r="O87" t="s">
        <v>301</v>
      </c>
      <c r="P87" t="s">
        <v>187</v>
      </c>
      <c r="Q87">
        <v>1.234918</v>
      </c>
      <c r="S87">
        <v>647</v>
      </c>
      <c r="T87">
        <v>15.92</v>
      </c>
      <c r="U87">
        <v>14983</v>
      </c>
      <c r="V87">
        <v>10300</v>
      </c>
      <c r="W87">
        <v>-31.26</v>
      </c>
      <c r="X87">
        <v>11110</v>
      </c>
      <c r="Y87">
        <v>8341</v>
      </c>
      <c r="Z87">
        <v>-24.92</v>
      </c>
      <c r="AA87">
        <v>412074.02</v>
      </c>
    </row>
    <row r="88" spans="1:27">
      <c r="A88" s="1">
        <v>45017</v>
      </c>
      <c r="B88">
        <v>89603</v>
      </c>
      <c r="C88" t="s">
        <v>146</v>
      </c>
      <c r="E88" t="s">
        <v>218</v>
      </c>
      <c r="F88" t="s">
        <v>219</v>
      </c>
      <c r="G88" s="1">
        <v>44137</v>
      </c>
      <c r="H88" t="s">
        <v>36</v>
      </c>
      <c r="I88" t="s">
        <v>77</v>
      </c>
      <c r="J88" t="s">
        <v>302</v>
      </c>
      <c r="K88" t="s">
        <v>303</v>
      </c>
      <c r="L88" t="str">
        <f t="shared" si="2"/>
        <v>Thesis Unit Trust Mgmt Cerno Global Leaders A GBP</v>
      </c>
      <c r="M88" t="str">
        <f t="shared" si="3"/>
        <v>PF778111-Thesis Unit Trust Mgmt Cerno Global Leaders A GBP</v>
      </c>
      <c r="N88" t="s">
        <v>304</v>
      </c>
      <c r="O88" t="s">
        <v>305</v>
      </c>
      <c r="P88" t="s">
        <v>36</v>
      </c>
      <c r="S88">
        <v>652.31600000000003</v>
      </c>
      <c r="T88">
        <v>15.6</v>
      </c>
      <c r="U88">
        <v>10000</v>
      </c>
      <c r="V88">
        <v>10176</v>
      </c>
      <c r="W88">
        <v>1.76</v>
      </c>
      <c r="X88">
        <v>10000</v>
      </c>
      <c r="Y88">
        <v>10176</v>
      </c>
      <c r="Z88">
        <v>1.76</v>
      </c>
      <c r="AA88">
        <v>412074.02</v>
      </c>
    </row>
    <row r="89" spans="1:27">
      <c r="A89" s="1">
        <v>45017</v>
      </c>
      <c r="B89">
        <v>89603</v>
      </c>
      <c r="C89" t="s">
        <v>146</v>
      </c>
      <c r="E89" t="s">
        <v>218</v>
      </c>
      <c r="F89" t="s">
        <v>219</v>
      </c>
      <c r="G89" s="1">
        <v>44137</v>
      </c>
      <c r="H89" t="s">
        <v>36</v>
      </c>
      <c r="I89" t="s">
        <v>77</v>
      </c>
      <c r="J89" t="s">
        <v>118</v>
      </c>
      <c r="K89" t="s">
        <v>119</v>
      </c>
      <c r="L89" t="str">
        <f t="shared" si="2"/>
        <v>Fundsmith LLP Equity Fund Class T Acc GBP</v>
      </c>
      <c r="M89" t="str">
        <f t="shared" si="3"/>
        <v>PF778111-Fundsmith LLP Equity Fund Class T Acc GBP</v>
      </c>
      <c r="N89" t="s">
        <v>120</v>
      </c>
      <c r="O89" t="s">
        <v>121</v>
      </c>
      <c r="P89" t="s">
        <v>36</v>
      </c>
      <c r="S89">
        <v>5051.4799999999996</v>
      </c>
      <c r="T89">
        <v>6.18</v>
      </c>
      <c r="U89">
        <v>27500</v>
      </c>
      <c r="V89">
        <v>31219</v>
      </c>
      <c r="W89">
        <v>13.52</v>
      </c>
      <c r="X89">
        <v>27500</v>
      </c>
      <c r="Y89">
        <v>31219</v>
      </c>
      <c r="Z89">
        <v>13.52</v>
      </c>
      <c r="AA89">
        <v>412074.02</v>
      </c>
    </row>
    <row r="90" spans="1:27">
      <c r="A90" s="1">
        <v>45017</v>
      </c>
      <c r="B90">
        <v>89603</v>
      </c>
      <c r="C90" t="s">
        <v>146</v>
      </c>
      <c r="E90" t="s">
        <v>218</v>
      </c>
      <c r="F90" t="s">
        <v>219</v>
      </c>
      <c r="G90" s="1">
        <v>44137</v>
      </c>
      <c r="H90" t="s">
        <v>36</v>
      </c>
      <c r="I90" t="s">
        <v>77</v>
      </c>
      <c r="J90" t="s">
        <v>122</v>
      </c>
      <c r="K90" t="s">
        <v>306</v>
      </c>
      <c r="L90" t="str">
        <f t="shared" si="2"/>
        <v>Lindsell Train Global Fund Plc Global Equity fund A Dis GBP</v>
      </c>
      <c r="M90" t="str">
        <f t="shared" si="3"/>
        <v>PF778111-Lindsell Train Global Fund Plc Global Equity fund A Dis GBP</v>
      </c>
      <c r="N90" t="s">
        <v>307</v>
      </c>
      <c r="O90" t="s">
        <v>308</v>
      </c>
      <c r="P90" t="s">
        <v>36</v>
      </c>
      <c r="S90">
        <v>6079.0519999999997</v>
      </c>
      <c r="T90">
        <v>3.6360000000000001</v>
      </c>
      <c r="U90">
        <v>22500</v>
      </c>
      <c r="V90">
        <v>22103</v>
      </c>
      <c r="W90">
        <v>-1.76</v>
      </c>
      <c r="X90">
        <v>22500</v>
      </c>
      <c r="Y90">
        <v>22103</v>
      </c>
      <c r="Z90">
        <v>-1.76</v>
      </c>
      <c r="AA90">
        <v>412074.02</v>
      </c>
    </row>
    <row r="91" spans="1:27">
      <c r="A91" s="1">
        <v>45017</v>
      </c>
      <c r="B91">
        <v>89603</v>
      </c>
      <c r="C91" t="s">
        <v>146</v>
      </c>
      <c r="E91" t="s">
        <v>218</v>
      </c>
      <c r="F91" t="s">
        <v>219</v>
      </c>
      <c r="G91" s="1">
        <v>44137</v>
      </c>
      <c r="H91" t="s">
        <v>36</v>
      </c>
      <c r="I91" t="s">
        <v>77</v>
      </c>
      <c r="J91" t="s">
        <v>309</v>
      </c>
      <c r="K91" t="s">
        <v>310</v>
      </c>
      <c r="L91" t="str">
        <f t="shared" si="2"/>
        <v>Rathbone Unit Trust Mgt Ltd Global Opportunities I Acc GBP</v>
      </c>
      <c r="M91" t="str">
        <f t="shared" si="3"/>
        <v>PF778111-Rathbone Unit Trust Mgt Ltd Global Opportunities I Acc GBP</v>
      </c>
      <c r="N91" t="s">
        <v>311</v>
      </c>
      <c r="O91" t="s">
        <v>312</v>
      </c>
      <c r="P91" t="s">
        <v>36</v>
      </c>
      <c r="S91">
        <v>3007.98</v>
      </c>
      <c r="T91">
        <v>3.4249999999999998</v>
      </c>
      <c r="U91">
        <v>10000</v>
      </c>
      <c r="V91">
        <v>10303</v>
      </c>
      <c r="W91">
        <v>3.03</v>
      </c>
      <c r="X91">
        <v>10000</v>
      </c>
      <c r="Y91">
        <v>10303</v>
      </c>
      <c r="Z91">
        <v>3.03</v>
      </c>
      <c r="AA91">
        <v>412074.02</v>
      </c>
    </row>
    <row r="92" spans="1:27">
      <c r="A92" s="1">
        <v>45017</v>
      </c>
      <c r="B92">
        <v>89603</v>
      </c>
      <c r="C92" t="s">
        <v>146</v>
      </c>
      <c r="E92" t="s">
        <v>218</v>
      </c>
      <c r="F92" t="s">
        <v>219</v>
      </c>
      <c r="G92" s="1">
        <v>44137</v>
      </c>
      <c r="H92" t="s">
        <v>36</v>
      </c>
      <c r="I92" t="s">
        <v>77</v>
      </c>
      <c r="J92" t="s">
        <v>313</v>
      </c>
      <c r="K92" t="s">
        <v>314</v>
      </c>
      <c r="L92" t="str">
        <f t="shared" si="2"/>
        <v>Baillie Gifford Inv Funds ICVC Positive Change Fund B Acc GBP</v>
      </c>
      <c r="M92" t="str">
        <f t="shared" si="3"/>
        <v>PF778111-Baillie Gifford Inv Funds ICVC Positive Change Fund B Acc GBP</v>
      </c>
      <c r="N92" t="s">
        <v>315</v>
      </c>
      <c r="O92" t="s">
        <v>316</v>
      </c>
      <c r="P92" t="s">
        <v>36</v>
      </c>
      <c r="S92">
        <v>6833.4889999999996</v>
      </c>
      <c r="T92">
        <v>3.1030000000000002</v>
      </c>
      <c r="U92">
        <v>22500</v>
      </c>
      <c r="V92">
        <v>21204</v>
      </c>
      <c r="W92">
        <v>-5.76</v>
      </c>
      <c r="X92">
        <v>22500</v>
      </c>
      <c r="Y92">
        <v>21204</v>
      </c>
      <c r="Z92">
        <v>-5.76</v>
      </c>
      <c r="AA92">
        <v>412074.02</v>
      </c>
    </row>
    <row r="93" spans="1:27">
      <c r="A93" s="1">
        <v>45017</v>
      </c>
      <c r="B93">
        <v>89603</v>
      </c>
      <c r="C93" t="s">
        <v>146</v>
      </c>
      <c r="E93" t="s">
        <v>218</v>
      </c>
      <c r="F93" t="s">
        <v>219</v>
      </c>
      <c r="G93" s="1">
        <v>44137</v>
      </c>
      <c r="H93" t="s">
        <v>36</v>
      </c>
      <c r="I93" t="s">
        <v>77</v>
      </c>
      <c r="J93" t="s">
        <v>317</v>
      </c>
      <c r="K93" t="s">
        <v>318</v>
      </c>
      <c r="L93" t="str">
        <f t="shared" si="2"/>
        <v>Rathbone Greenbank Global Sustainability Fund GBP</v>
      </c>
      <c r="M93" t="str">
        <f t="shared" si="3"/>
        <v>PF778111-Rathbone Greenbank Global Sustainability Fund GBP</v>
      </c>
      <c r="N93" t="s">
        <v>319</v>
      </c>
      <c r="O93" t="s">
        <v>320</v>
      </c>
      <c r="P93" t="s">
        <v>36</v>
      </c>
      <c r="S93">
        <v>6574.89</v>
      </c>
      <c r="T93">
        <v>1.3180000000000001</v>
      </c>
      <c r="U93">
        <v>10000</v>
      </c>
      <c r="V93">
        <v>8662</v>
      </c>
      <c r="W93">
        <v>-13.38</v>
      </c>
      <c r="X93">
        <v>10000</v>
      </c>
      <c r="Y93">
        <v>8662</v>
      </c>
      <c r="Z93">
        <v>-13.38</v>
      </c>
      <c r="AA93">
        <v>412074.02</v>
      </c>
    </row>
    <row r="94" spans="1:27">
      <c r="A94" s="1">
        <v>45017</v>
      </c>
      <c r="B94">
        <v>89603</v>
      </c>
      <c r="C94" t="s">
        <v>146</v>
      </c>
      <c r="E94" t="s">
        <v>218</v>
      </c>
      <c r="F94" t="s">
        <v>219</v>
      </c>
      <c r="G94" s="1">
        <v>44137</v>
      </c>
      <c r="H94" t="s">
        <v>36</v>
      </c>
      <c r="I94" t="s">
        <v>321</v>
      </c>
      <c r="J94" t="s">
        <v>322</v>
      </c>
      <c r="K94" t="s">
        <v>323</v>
      </c>
      <c r="L94" t="str">
        <f t="shared" si="2"/>
        <v>Nordea 1 Globl Climate &amp; Enviro HBC GBP</v>
      </c>
      <c r="M94" t="str">
        <f t="shared" si="3"/>
        <v>PF778111-Nordea 1 Globl Climate &amp; Enviro HBC GBP</v>
      </c>
      <c r="N94" t="s">
        <v>324</v>
      </c>
      <c r="O94" t="s">
        <v>325</v>
      </c>
      <c r="P94" t="s">
        <v>36</v>
      </c>
      <c r="S94">
        <v>409.5</v>
      </c>
      <c r="T94">
        <v>28.132999999999999</v>
      </c>
      <c r="U94">
        <v>10000</v>
      </c>
      <c r="V94">
        <v>11521</v>
      </c>
      <c r="W94">
        <v>15.21</v>
      </c>
      <c r="X94">
        <v>10000</v>
      </c>
      <c r="Y94">
        <v>11521</v>
      </c>
      <c r="Z94">
        <v>15.21</v>
      </c>
      <c r="AA94">
        <v>412074.02</v>
      </c>
    </row>
    <row r="95" spans="1:27">
      <c r="A95" s="1">
        <v>45017</v>
      </c>
      <c r="B95">
        <v>89603</v>
      </c>
      <c r="C95" t="s">
        <v>146</v>
      </c>
      <c r="E95" t="s">
        <v>218</v>
      </c>
      <c r="F95" t="s">
        <v>219</v>
      </c>
      <c r="G95" s="1">
        <v>44137</v>
      </c>
      <c r="H95" t="s">
        <v>36</v>
      </c>
      <c r="I95" t="s">
        <v>49</v>
      </c>
      <c r="J95" t="s">
        <v>326</v>
      </c>
      <c r="K95" t="s">
        <v>327</v>
      </c>
      <c r="L95" t="str">
        <f t="shared" si="2"/>
        <v>Baillie Gifford China Fund Class B GBP</v>
      </c>
      <c r="M95" t="str">
        <f t="shared" si="3"/>
        <v>PF778111-Baillie Gifford China Fund Class B GBP</v>
      </c>
      <c r="N95" t="s">
        <v>328</v>
      </c>
      <c r="O95" t="s">
        <v>329</v>
      </c>
      <c r="P95" t="s">
        <v>36</v>
      </c>
      <c r="S95">
        <v>2335.297</v>
      </c>
      <c r="T95">
        <v>4.7549999999999999</v>
      </c>
      <c r="U95">
        <v>17500</v>
      </c>
      <c r="V95">
        <v>11104</v>
      </c>
      <c r="W95">
        <v>-36.549999999999997</v>
      </c>
      <c r="X95">
        <v>17500</v>
      </c>
      <c r="Y95">
        <v>11104</v>
      </c>
      <c r="Z95">
        <v>-36.549999999999997</v>
      </c>
      <c r="AA95">
        <v>412074.02</v>
      </c>
    </row>
    <row r="96" spans="1:27">
      <c r="A96" s="1">
        <v>45017</v>
      </c>
      <c r="B96">
        <v>89603</v>
      </c>
      <c r="C96" t="s">
        <v>146</v>
      </c>
      <c r="E96" t="s">
        <v>218</v>
      </c>
      <c r="F96" t="s">
        <v>219</v>
      </c>
      <c r="G96" s="1">
        <v>44137</v>
      </c>
      <c r="H96" t="s">
        <v>36</v>
      </c>
      <c r="I96" t="s">
        <v>49</v>
      </c>
      <c r="J96" t="s">
        <v>330</v>
      </c>
      <c r="K96" t="s">
        <v>331</v>
      </c>
      <c r="L96" t="str">
        <f t="shared" si="2"/>
        <v>Pictet Funds Europe SA Clean Energy I dy GBP</v>
      </c>
      <c r="M96" t="str">
        <f t="shared" si="3"/>
        <v>PF778111-Pictet Funds Europe SA Clean Energy I dy GBP</v>
      </c>
      <c r="N96" t="s">
        <v>332</v>
      </c>
      <c r="O96" t="s">
        <v>333</v>
      </c>
      <c r="P96" t="s">
        <v>36</v>
      </c>
      <c r="S96">
        <v>75.580079999999995</v>
      </c>
      <c r="T96">
        <v>130.78</v>
      </c>
      <c r="U96">
        <v>10000</v>
      </c>
      <c r="V96">
        <v>9884</v>
      </c>
      <c r="W96">
        <v>-1.1599999999999999</v>
      </c>
      <c r="X96">
        <v>10000</v>
      </c>
      <c r="Y96">
        <v>9884</v>
      </c>
      <c r="Z96">
        <v>-1.1599999999999999</v>
      </c>
      <c r="AA96">
        <v>412074.02</v>
      </c>
    </row>
    <row r="97" spans="1:27">
      <c r="A97" s="1">
        <v>45017</v>
      </c>
      <c r="B97">
        <v>89603</v>
      </c>
      <c r="C97" t="s">
        <v>146</v>
      </c>
      <c r="E97" t="s">
        <v>218</v>
      </c>
      <c r="F97" t="s">
        <v>219</v>
      </c>
      <c r="G97" s="1">
        <v>44137</v>
      </c>
      <c r="H97" t="s">
        <v>36</v>
      </c>
      <c r="I97" t="s">
        <v>49</v>
      </c>
      <c r="J97" t="s">
        <v>82</v>
      </c>
      <c r="K97" t="s">
        <v>334</v>
      </c>
      <c r="L97" t="str">
        <f t="shared" si="2"/>
        <v>Guinness Asset Management Sustainable Energy C Acc GBP</v>
      </c>
      <c r="M97" t="str">
        <f t="shared" si="3"/>
        <v>PF778111-Guinness Asset Management Sustainable Energy C Acc GBP</v>
      </c>
      <c r="N97" t="s">
        <v>335</v>
      </c>
      <c r="O97" t="s">
        <v>336</v>
      </c>
      <c r="P97" t="s">
        <v>36</v>
      </c>
      <c r="S97">
        <v>1082.45</v>
      </c>
      <c r="T97">
        <v>9.5039999999999996</v>
      </c>
      <c r="U97">
        <v>10000</v>
      </c>
      <c r="V97">
        <v>10287</v>
      </c>
      <c r="W97">
        <v>2.87</v>
      </c>
      <c r="X97">
        <v>10000</v>
      </c>
      <c r="Y97">
        <v>10287</v>
      </c>
      <c r="Z97">
        <v>2.87</v>
      </c>
      <c r="AA97">
        <v>412074.02</v>
      </c>
    </row>
    <row r="98" spans="1:27">
      <c r="A98" s="1">
        <v>45017</v>
      </c>
      <c r="B98">
        <v>89603</v>
      </c>
      <c r="C98" t="s">
        <v>146</v>
      </c>
      <c r="E98" t="s">
        <v>218</v>
      </c>
      <c r="F98" t="s">
        <v>219</v>
      </c>
      <c r="G98" s="1">
        <v>44137</v>
      </c>
      <c r="H98" t="s">
        <v>36</v>
      </c>
      <c r="I98" t="s">
        <v>49</v>
      </c>
      <c r="J98" t="s">
        <v>337</v>
      </c>
      <c r="K98" t="s">
        <v>338</v>
      </c>
      <c r="L98" t="str">
        <f t="shared" si="2"/>
        <v>Morgan Stanley Investment Fund US Growth Fund ZHX GBP</v>
      </c>
      <c r="M98" t="str">
        <f t="shared" si="3"/>
        <v>PF778111-Morgan Stanley Investment Fund US Growth Fund ZHX GBP</v>
      </c>
      <c r="N98" t="s">
        <v>339</v>
      </c>
      <c r="O98" t="s">
        <v>340</v>
      </c>
      <c r="P98" t="s">
        <v>36</v>
      </c>
      <c r="S98">
        <v>380.48399999999998</v>
      </c>
      <c r="T98">
        <v>27.55</v>
      </c>
      <c r="U98">
        <v>22500</v>
      </c>
      <c r="V98">
        <v>10482</v>
      </c>
      <c r="W98">
        <v>-53.41</v>
      </c>
      <c r="X98">
        <v>22500</v>
      </c>
      <c r="Y98">
        <v>10482</v>
      </c>
      <c r="Z98">
        <v>-53.41</v>
      </c>
      <c r="AA98">
        <v>412074.02</v>
      </c>
    </row>
    <row r="99" spans="1:27">
      <c r="A99" s="1">
        <v>45017</v>
      </c>
      <c r="B99">
        <v>89603</v>
      </c>
      <c r="C99" t="s">
        <v>146</v>
      </c>
      <c r="E99" t="s">
        <v>218</v>
      </c>
      <c r="F99" t="s">
        <v>219</v>
      </c>
      <c r="G99" s="1">
        <v>44137</v>
      </c>
      <c r="H99" t="s">
        <v>36</v>
      </c>
      <c r="I99" t="s">
        <v>341</v>
      </c>
      <c r="J99" t="s">
        <v>342</v>
      </c>
      <c r="K99" t="s">
        <v>343</v>
      </c>
      <c r="L99" t="str">
        <f t="shared" si="2"/>
        <v>Polar Capital Funds plc Auto &amp; Artificial Intel I GBP</v>
      </c>
      <c r="M99" t="str">
        <f t="shared" si="3"/>
        <v>PF778111-Polar Capital Funds plc Auto &amp; Artificial Intel I GBP</v>
      </c>
      <c r="N99" t="s">
        <v>344</v>
      </c>
      <c r="O99" t="s">
        <v>345</v>
      </c>
      <c r="P99" t="s">
        <v>36</v>
      </c>
      <c r="S99">
        <v>803.85900000000004</v>
      </c>
      <c r="T99">
        <v>12.77</v>
      </c>
      <c r="U99">
        <v>10000</v>
      </c>
      <c r="V99">
        <v>10265</v>
      </c>
      <c r="W99">
        <v>2.65</v>
      </c>
      <c r="X99">
        <v>10000</v>
      </c>
      <c r="Y99">
        <v>10265</v>
      </c>
      <c r="Z99">
        <v>2.65</v>
      </c>
      <c r="AA99">
        <v>412074.02</v>
      </c>
    </row>
    <row r="100" spans="1:27">
      <c r="A100" s="1">
        <v>45017</v>
      </c>
      <c r="B100">
        <v>89603</v>
      </c>
      <c r="C100" t="s">
        <v>146</v>
      </c>
      <c r="E100" t="s">
        <v>218</v>
      </c>
      <c r="F100" t="s">
        <v>219</v>
      </c>
      <c r="G100" s="1">
        <v>44137</v>
      </c>
      <c r="H100" t="s">
        <v>36</v>
      </c>
      <c r="I100" t="s">
        <v>346</v>
      </c>
      <c r="J100" t="s">
        <v>347</v>
      </c>
      <c r="K100" t="s">
        <v>348</v>
      </c>
      <c r="L100" t="str">
        <f t="shared" si="2"/>
        <v>IFSL Malborough Fund Managers Spec Situations FD Class P GBP</v>
      </c>
      <c r="M100" t="str">
        <f t="shared" si="3"/>
        <v>PF778111-IFSL Malborough Fund Managers Spec Situations FD Class P GBP</v>
      </c>
      <c r="N100" t="s">
        <v>349</v>
      </c>
      <c r="O100" t="s">
        <v>350</v>
      </c>
      <c r="P100" t="s">
        <v>36</v>
      </c>
      <c r="S100">
        <v>440.82600000000002</v>
      </c>
      <c r="T100">
        <v>17.245000000000001</v>
      </c>
      <c r="U100">
        <v>10000</v>
      </c>
      <c r="V100">
        <v>7602</v>
      </c>
      <c r="W100">
        <v>-23.98</v>
      </c>
      <c r="X100">
        <v>10000</v>
      </c>
      <c r="Y100">
        <v>7602</v>
      </c>
      <c r="Z100">
        <v>-23.98</v>
      </c>
      <c r="AA100">
        <v>412074.02</v>
      </c>
    </row>
    <row r="101" spans="1:27">
      <c r="A101" s="1">
        <v>45017</v>
      </c>
      <c r="B101">
        <v>89603</v>
      </c>
      <c r="C101" t="s">
        <v>146</v>
      </c>
      <c r="E101" t="s">
        <v>218</v>
      </c>
      <c r="F101" t="s">
        <v>219</v>
      </c>
      <c r="G101" s="1">
        <v>44137</v>
      </c>
      <c r="H101" t="s">
        <v>36</v>
      </c>
      <c r="I101" t="s">
        <v>141</v>
      </c>
      <c r="J101" t="s">
        <v>351</v>
      </c>
      <c r="K101" t="s">
        <v>352</v>
      </c>
      <c r="L101" t="str">
        <f t="shared" si="2"/>
        <v>Fidelity Investment Trust China Special Sit Ord GBP0.01</v>
      </c>
      <c r="M101" t="str">
        <f t="shared" si="3"/>
        <v>PF778111-Fidelity Investment Trust China Special Sit Ord GBP0.01</v>
      </c>
      <c r="N101" t="s">
        <v>353</v>
      </c>
      <c r="O101" t="s">
        <v>354</v>
      </c>
      <c r="P101" t="s">
        <v>36</v>
      </c>
      <c r="S101">
        <v>3259</v>
      </c>
      <c r="T101">
        <v>2.4849999999999999</v>
      </c>
      <c r="U101">
        <v>15000</v>
      </c>
      <c r="V101">
        <v>8099</v>
      </c>
      <c r="W101">
        <v>-46.01</v>
      </c>
      <c r="X101">
        <v>15000</v>
      </c>
      <c r="Y101">
        <v>8099</v>
      </c>
      <c r="Z101">
        <v>-46.01</v>
      </c>
      <c r="AA101">
        <v>412074.02</v>
      </c>
    </row>
    <row r="102" spans="1:27">
      <c r="A102" s="1">
        <v>45017</v>
      </c>
      <c r="B102">
        <v>89603</v>
      </c>
      <c r="C102" t="s">
        <v>146</v>
      </c>
      <c r="E102" t="s">
        <v>218</v>
      </c>
      <c r="F102" t="s">
        <v>219</v>
      </c>
      <c r="G102" s="1">
        <v>44137</v>
      </c>
      <c r="H102" t="s">
        <v>36</v>
      </c>
      <c r="I102" t="s">
        <v>141</v>
      </c>
      <c r="J102" t="s">
        <v>355</v>
      </c>
      <c r="K102" t="s">
        <v>36</v>
      </c>
      <c r="L102" t="str">
        <f t="shared" si="2"/>
        <v>Mercantile Investment Trust GBP</v>
      </c>
      <c r="M102" t="str">
        <f t="shared" si="3"/>
        <v>PF778111-Mercantile Investment Trust GBP</v>
      </c>
      <c r="N102" t="s">
        <v>356</v>
      </c>
      <c r="O102" t="s">
        <v>357</v>
      </c>
      <c r="P102" t="s">
        <v>36</v>
      </c>
      <c r="S102">
        <v>3805</v>
      </c>
      <c r="T102">
        <v>2.0049999999999999</v>
      </c>
      <c r="U102">
        <v>9999</v>
      </c>
      <c r="V102">
        <v>7629</v>
      </c>
      <c r="W102">
        <v>-23.7</v>
      </c>
      <c r="X102">
        <v>9999</v>
      </c>
      <c r="Y102">
        <v>7629</v>
      </c>
      <c r="Z102">
        <v>-23.7</v>
      </c>
      <c r="AA102">
        <v>412074.02</v>
      </c>
    </row>
    <row r="103" spans="1:27">
      <c r="A103" s="1">
        <v>45017</v>
      </c>
      <c r="B103">
        <v>89603</v>
      </c>
      <c r="C103" t="s">
        <v>146</v>
      </c>
      <c r="E103" t="s">
        <v>218</v>
      </c>
      <c r="F103" t="s">
        <v>219</v>
      </c>
      <c r="G103" s="1">
        <v>44137</v>
      </c>
      <c r="H103" t="s">
        <v>36</v>
      </c>
      <c r="I103" t="s">
        <v>141</v>
      </c>
      <c r="J103" t="s">
        <v>358</v>
      </c>
      <c r="K103" t="s">
        <v>359</v>
      </c>
      <c r="L103" t="str">
        <f t="shared" si="2"/>
        <v>Scottish Mortgage Invest Trust Ord GBP0.05</v>
      </c>
      <c r="M103" t="str">
        <f t="shared" si="3"/>
        <v>PF778111-Scottish Mortgage Invest Trust Ord GBP0.05</v>
      </c>
      <c r="N103" t="s">
        <v>360</v>
      </c>
      <c r="O103" t="s">
        <v>361</v>
      </c>
      <c r="P103" t="s">
        <v>36</v>
      </c>
      <c r="S103">
        <v>2226</v>
      </c>
      <c r="T103">
        <v>6.7859999999999996</v>
      </c>
      <c r="U103">
        <v>24979</v>
      </c>
      <c r="V103">
        <v>15106</v>
      </c>
      <c r="W103">
        <v>-39.53</v>
      </c>
      <c r="X103">
        <v>24979</v>
      </c>
      <c r="Y103">
        <v>15106</v>
      </c>
      <c r="Z103">
        <v>-39.53</v>
      </c>
      <c r="AA103">
        <v>412074.02</v>
      </c>
    </row>
    <row r="104" spans="1:27">
      <c r="A104" s="1">
        <v>45017</v>
      </c>
      <c r="B104">
        <v>89603</v>
      </c>
      <c r="C104" t="s">
        <v>146</v>
      </c>
      <c r="E104" t="s">
        <v>218</v>
      </c>
      <c r="F104" t="s">
        <v>219</v>
      </c>
      <c r="G104" s="1">
        <v>44137</v>
      </c>
      <c r="H104" t="s">
        <v>36</v>
      </c>
      <c r="I104" t="s">
        <v>54</v>
      </c>
      <c r="L104" t="str">
        <f t="shared" si="2"/>
        <v xml:space="preserve"> </v>
      </c>
      <c r="M104" t="str">
        <f t="shared" si="3"/>
        <v>PF778111 - GBP Call Deposit</v>
      </c>
      <c r="R104" t="s">
        <v>362</v>
      </c>
      <c r="T104">
        <v>5188.5</v>
      </c>
      <c r="U104">
        <v>5189</v>
      </c>
      <c r="V104">
        <v>5189</v>
      </c>
      <c r="X104">
        <v>5189</v>
      </c>
      <c r="Y104">
        <v>5189</v>
      </c>
    </row>
    <row r="105" spans="1:27">
      <c r="A105" s="1">
        <v>45017</v>
      </c>
      <c r="B105">
        <v>89603</v>
      </c>
      <c r="C105" t="s">
        <v>146</v>
      </c>
      <c r="E105" t="s">
        <v>218</v>
      </c>
      <c r="F105" t="s">
        <v>219</v>
      </c>
      <c r="G105" s="1">
        <v>44137</v>
      </c>
      <c r="H105" t="s">
        <v>36</v>
      </c>
      <c r="I105" t="s">
        <v>54</v>
      </c>
      <c r="L105" t="str">
        <f t="shared" si="2"/>
        <v xml:space="preserve"> </v>
      </c>
      <c r="M105" t="str">
        <f t="shared" si="3"/>
        <v>PF778111 - USD Call Deposit</v>
      </c>
      <c r="Q105">
        <v>1.234918</v>
      </c>
      <c r="R105" t="s">
        <v>363</v>
      </c>
      <c r="T105">
        <v>9799.57</v>
      </c>
      <c r="U105">
        <v>9800</v>
      </c>
      <c r="V105">
        <v>9800</v>
      </c>
      <c r="X105">
        <v>7935</v>
      </c>
      <c r="Y105">
        <v>7935</v>
      </c>
    </row>
    <row r="106" spans="1:27">
      <c r="A106" s="1">
        <v>45017</v>
      </c>
      <c r="B106">
        <v>89603</v>
      </c>
      <c r="C106" t="s">
        <v>146</v>
      </c>
      <c r="E106" t="s">
        <v>364</v>
      </c>
      <c r="F106" t="s">
        <v>365</v>
      </c>
      <c r="G106" s="1">
        <v>44202</v>
      </c>
      <c r="H106" t="s">
        <v>187</v>
      </c>
      <c r="I106" t="s">
        <v>149</v>
      </c>
      <c r="J106" t="s">
        <v>183</v>
      </c>
      <c r="K106" t="s">
        <v>188</v>
      </c>
      <c r="L106" t="str">
        <f t="shared" si="2"/>
        <v>iShares  Core MSCI World UCITS ETF USD</v>
      </c>
      <c r="M106" t="str">
        <f t="shared" si="3"/>
        <v>PF778112-iShares  Core MSCI World UCITS ETF USD</v>
      </c>
      <c r="N106" t="s">
        <v>189</v>
      </c>
      <c r="O106" t="s">
        <v>190</v>
      </c>
      <c r="P106" t="s">
        <v>187</v>
      </c>
      <c r="S106">
        <v>979</v>
      </c>
      <c r="T106">
        <v>77.959999999999994</v>
      </c>
      <c r="U106">
        <v>77212</v>
      </c>
      <c r="V106">
        <v>76323</v>
      </c>
      <c r="W106">
        <v>-1.1499999999999999</v>
      </c>
      <c r="X106">
        <v>77212</v>
      </c>
      <c r="Y106">
        <v>76323</v>
      </c>
      <c r="Z106">
        <v>-1.1499999999999999</v>
      </c>
      <c r="AA106">
        <v>484031.3</v>
      </c>
    </row>
    <row r="107" spans="1:27">
      <c r="A107" s="1">
        <v>45017</v>
      </c>
      <c r="B107">
        <v>89603</v>
      </c>
      <c r="C107" t="s">
        <v>146</v>
      </c>
      <c r="E107" t="s">
        <v>364</v>
      </c>
      <c r="F107" t="s">
        <v>365</v>
      </c>
      <c r="G107" s="1">
        <v>44202</v>
      </c>
      <c r="H107" t="s">
        <v>187</v>
      </c>
      <c r="I107" t="s">
        <v>149</v>
      </c>
      <c r="J107" t="s">
        <v>242</v>
      </c>
      <c r="K107" t="s">
        <v>366</v>
      </c>
      <c r="L107" t="str">
        <f t="shared" si="2"/>
        <v>iShares Corporate Bond ETF USD</v>
      </c>
      <c r="M107" t="str">
        <f t="shared" si="3"/>
        <v>PF778112-iShares Corporate Bond ETF USD</v>
      </c>
      <c r="N107">
        <v>3289594</v>
      </c>
      <c r="O107" t="s">
        <v>367</v>
      </c>
      <c r="P107" t="s">
        <v>187</v>
      </c>
      <c r="S107">
        <v>487</v>
      </c>
      <c r="T107">
        <v>102.62</v>
      </c>
      <c r="U107">
        <v>61060</v>
      </c>
      <c r="V107">
        <v>49976</v>
      </c>
      <c r="W107">
        <v>-18.149999999999999</v>
      </c>
      <c r="X107">
        <v>61060</v>
      </c>
      <c r="Y107">
        <v>49976</v>
      </c>
      <c r="Z107">
        <v>-18.149999999999999</v>
      </c>
      <c r="AA107">
        <v>484031.3</v>
      </c>
    </row>
    <row r="108" spans="1:27">
      <c r="A108" s="1">
        <v>45017</v>
      </c>
      <c r="B108">
        <v>89603</v>
      </c>
      <c r="C108" t="s">
        <v>146</v>
      </c>
      <c r="E108" t="s">
        <v>364</v>
      </c>
      <c r="F108" t="s">
        <v>365</v>
      </c>
      <c r="G108" s="1">
        <v>44202</v>
      </c>
      <c r="H108" t="s">
        <v>187</v>
      </c>
      <c r="I108" t="s">
        <v>149</v>
      </c>
      <c r="J108" t="s">
        <v>368</v>
      </c>
      <c r="K108" t="s">
        <v>369</v>
      </c>
      <c r="L108" t="str">
        <f t="shared" si="2"/>
        <v>Vanguard FTSE Emerging Markets ETF USD</v>
      </c>
      <c r="M108" t="str">
        <f t="shared" si="3"/>
        <v>PF778112-Vanguard FTSE Emerging Markets ETF USD</v>
      </c>
      <c r="N108" t="s">
        <v>370</v>
      </c>
      <c r="O108" t="s">
        <v>371</v>
      </c>
      <c r="P108" t="s">
        <v>187</v>
      </c>
      <c r="S108">
        <v>628</v>
      </c>
      <c r="T108">
        <v>54.948</v>
      </c>
      <c r="U108">
        <v>44935</v>
      </c>
      <c r="V108">
        <v>34507</v>
      </c>
      <c r="W108">
        <v>-23.21</v>
      </c>
      <c r="X108">
        <v>44935</v>
      </c>
      <c r="Y108">
        <v>34507</v>
      </c>
      <c r="Z108">
        <v>-23.21</v>
      </c>
      <c r="AA108">
        <v>484031.3</v>
      </c>
    </row>
    <row r="109" spans="1:27">
      <c r="A109" s="1">
        <v>45017</v>
      </c>
      <c r="B109">
        <v>89603</v>
      </c>
      <c r="C109" t="s">
        <v>146</v>
      </c>
      <c r="E109" t="s">
        <v>364</v>
      </c>
      <c r="F109" t="s">
        <v>365</v>
      </c>
      <c r="G109" s="1">
        <v>44202</v>
      </c>
      <c r="H109" t="s">
        <v>187</v>
      </c>
      <c r="I109" t="s">
        <v>149</v>
      </c>
      <c r="J109" t="s">
        <v>262</v>
      </c>
      <c r="K109" t="s">
        <v>263</v>
      </c>
      <c r="L109" t="str">
        <f t="shared" si="2"/>
        <v>SPDR Gold Trust Gold Shares NPV ETF USD</v>
      </c>
      <c r="M109" t="str">
        <f t="shared" si="3"/>
        <v>PF778112-SPDR Gold Trust Gold Shares NPV ETF USD</v>
      </c>
      <c r="N109" t="s">
        <v>264</v>
      </c>
      <c r="O109" t="s">
        <v>265</v>
      </c>
      <c r="P109" t="s">
        <v>187</v>
      </c>
      <c r="S109">
        <v>202</v>
      </c>
      <c r="T109">
        <v>183.22</v>
      </c>
      <c r="U109">
        <v>34038</v>
      </c>
      <c r="V109">
        <v>37010</v>
      </c>
      <c r="W109">
        <v>8.73</v>
      </c>
      <c r="X109">
        <v>34038</v>
      </c>
      <c r="Y109">
        <v>37010</v>
      </c>
      <c r="Z109">
        <v>8.73</v>
      </c>
      <c r="AA109">
        <v>484031.3</v>
      </c>
    </row>
    <row r="110" spans="1:27">
      <c r="A110" s="1">
        <v>45017</v>
      </c>
      <c r="B110">
        <v>89603</v>
      </c>
      <c r="C110" t="s">
        <v>146</v>
      </c>
      <c r="E110" t="s">
        <v>364</v>
      </c>
      <c r="F110" t="s">
        <v>365</v>
      </c>
      <c r="G110" s="1">
        <v>44202</v>
      </c>
      <c r="H110" t="s">
        <v>187</v>
      </c>
      <c r="I110" t="s">
        <v>77</v>
      </c>
      <c r="J110" t="s">
        <v>78</v>
      </c>
      <c r="K110" t="s">
        <v>372</v>
      </c>
      <c r="L110" t="str">
        <f t="shared" si="2"/>
        <v>Fundsmith SICAV Equity Fund I Class AC USD</v>
      </c>
      <c r="M110" t="str">
        <f t="shared" si="3"/>
        <v>PF778112-Fundsmith SICAV Equity Fund I Class AC USD</v>
      </c>
      <c r="N110" t="s">
        <v>373</v>
      </c>
      <c r="O110" t="s">
        <v>374</v>
      </c>
      <c r="P110" t="s">
        <v>187</v>
      </c>
      <c r="S110">
        <v>2520.69</v>
      </c>
      <c r="T110">
        <v>32.808</v>
      </c>
      <c r="U110">
        <v>87900</v>
      </c>
      <c r="V110">
        <v>82699</v>
      </c>
      <c r="W110">
        <v>-5.92</v>
      </c>
      <c r="X110">
        <v>87900</v>
      </c>
      <c r="Y110">
        <v>82699</v>
      </c>
      <c r="Z110">
        <v>-5.92</v>
      </c>
      <c r="AA110">
        <v>484031.3</v>
      </c>
    </row>
    <row r="111" spans="1:27">
      <c r="A111" s="1">
        <v>45017</v>
      </c>
      <c r="B111">
        <v>89603</v>
      </c>
      <c r="C111" t="s">
        <v>146</v>
      </c>
      <c r="E111" t="s">
        <v>364</v>
      </c>
      <c r="F111" t="s">
        <v>365</v>
      </c>
      <c r="G111" s="1">
        <v>44202</v>
      </c>
      <c r="H111" t="s">
        <v>187</v>
      </c>
      <c r="I111" t="s">
        <v>77</v>
      </c>
      <c r="J111" t="s">
        <v>375</v>
      </c>
      <c r="K111" t="s">
        <v>376</v>
      </c>
      <c r="L111" t="str">
        <f t="shared" si="2"/>
        <v>Fidelity Investment Mngt Global Dividend Fund Y Acc USD</v>
      </c>
      <c r="M111" t="str">
        <f t="shared" si="3"/>
        <v>PF778112-Fidelity Investment Mngt Global Dividend Fund Y Acc USD</v>
      </c>
      <c r="N111" t="s">
        <v>377</v>
      </c>
      <c r="O111" t="s">
        <v>378</v>
      </c>
      <c r="P111" t="s">
        <v>187</v>
      </c>
      <c r="S111">
        <v>3149.35</v>
      </c>
      <c r="T111">
        <v>25.54</v>
      </c>
      <c r="U111">
        <v>80529</v>
      </c>
      <c r="V111">
        <v>80434</v>
      </c>
      <c r="W111">
        <v>-0.12</v>
      </c>
      <c r="X111">
        <v>80529</v>
      </c>
      <c r="Y111">
        <v>80434</v>
      </c>
      <c r="Z111">
        <v>-0.12</v>
      </c>
      <c r="AA111">
        <v>484031.3</v>
      </c>
    </row>
    <row r="112" spans="1:27">
      <c r="A112" s="1">
        <v>45017</v>
      </c>
      <c r="B112">
        <v>89603</v>
      </c>
      <c r="C112" t="s">
        <v>146</v>
      </c>
      <c r="E112" t="s">
        <v>364</v>
      </c>
      <c r="F112" t="s">
        <v>365</v>
      </c>
      <c r="G112" s="1">
        <v>44202</v>
      </c>
      <c r="H112" t="s">
        <v>187</v>
      </c>
      <c r="I112" t="s">
        <v>77</v>
      </c>
      <c r="J112" t="s">
        <v>122</v>
      </c>
      <c r="K112" t="s">
        <v>191</v>
      </c>
      <c r="L112" t="str">
        <f t="shared" si="2"/>
        <v>Lindsell Train Global Fund Plc Global Equity Fund C Acc USD</v>
      </c>
      <c r="M112" t="str">
        <f t="shared" si="3"/>
        <v>PF778112-Lindsell Train Global Fund Plc Global Equity Fund C Acc USD</v>
      </c>
      <c r="N112" t="s">
        <v>192</v>
      </c>
      <c r="O112" t="s">
        <v>193</v>
      </c>
      <c r="P112" t="s">
        <v>187</v>
      </c>
      <c r="S112">
        <v>33321.885000000002</v>
      </c>
      <c r="T112">
        <v>2.1909999999999998</v>
      </c>
      <c r="U112">
        <v>80529</v>
      </c>
      <c r="V112">
        <v>72998</v>
      </c>
      <c r="W112">
        <v>-9.35</v>
      </c>
      <c r="X112">
        <v>80529</v>
      </c>
      <c r="Y112">
        <v>72998</v>
      </c>
      <c r="Z112">
        <v>-9.35</v>
      </c>
      <c r="AA112">
        <v>484031.3</v>
      </c>
    </row>
    <row r="113" spans="1:27">
      <c r="A113" s="1">
        <v>45017</v>
      </c>
      <c r="B113">
        <v>89603</v>
      </c>
      <c r="C113" t="s">
        <v>146</v>
      </c>
      <c r="E113" t="s">
        <v>364</v>
      </c>
      <c r="F113" t="s">
        <v>365</v>
      </c>
      <c r="G113" s="1">
        <v>44202</v>
      </c>
      <c r="H113" t="s">
        <v>187</v>
      </c>
      <c r="I113" t="s">
        <v>379</v>
      </c>
      <c r="J113" t="s">
        <v>380</v>
      </c>
      <c r="K113" t="s">
        <v>381</v>
      </c>
      <c r="L113" t="str">
        <f t="shared" si="2"/>
        <v>Morgan Stanley 6yr Classic Note 25 13/02/28 USD</v>
      </c>
      <c r="M113" t="str">
        <f t="shared" si="3"/>
        <v>PF778112-Morgan Stanley 6yr Classic Note 25 13/02/28 USD</v>
      </c>
      <c r="N113">
        <v>11290</v>
      </c>
      <c r="O113" t="s">
        <v>382</v>
      </c>
      <c r="P113" t="s">
        <v>187</v>
      </c>
      <c r="S113">
        <v>45000</v>
      </c>
      <c r="T113">
        <v>90.983999999999995</v>
      </c>
      <c r="U113">
        <v>45000</v>
      </c>
      <c r="V113">
        <v>40943</v>
      </c>
      <c r="W113">
        <v>-9.02</v>
      </c>
      <c r="X113">
        <v>45000</v>
      </c>
      <c r="Y113">
        <v>40943</v>
      </c>
      <c r="Z113">
        <v>-9.02</v>
      </c>
      <c r="AA113">
        <v>484031.3</v>
      </c>
    </row>
    <row r="114" spans="1:27">
      <c r="A114" s="1">
        <v>45017</v>
      </c>
      <c r="B114">
        <v>89603</v>
      </c>
      <c r="C114" t="s">
        <v>146</v>
      </c>
      <c r="E114" t="s">
        <v>364</v>
      </c>
      <c r="F114" t="s">
        <v>365</v>
      </c>
      <c r="G114" s="1">
        <v>44202</v>
      </c>
      <c r="H114" t="s">
        <v>187</v>
      </c>
      <c r="I114" t="s">
        <v>379</v>
      </c>
      <c r="J114" t="s">
        <v>383</v>
      </c>
      <c r="K114" t="s">
        <v>384</v>
      </c>
      <c r="L114" t="str">
        <f t="shared" si="2"/>
        <v>BBVA Global Markets 6yr Prime Income Note 2 07/2/29 USD</v>
      </c>
      <c r="M114" t="str">
        <f t="shared" si="3"/>
        <v>PF778112-BBVA Global Markets 6yr Prime Income Note 2 07/2/29 USD</v>
      </c>
      <c r="N114">
        <v>11291</v>
      </c>
      <c r="O114" t="s">
        <v>385</v>
      </c>
      <c r="P114" t="s">
        <v>187</v>
      </c>
      <c r="S114">
        <v>46000</v>
      </c>
      <c r="T114">
        <v>89.602999999999994</v>
      </c>
      <c r="U114">
        <v>46000</v>
      </c>
      <c r="V114">
        <v>41217</v>
      </c>
      <c r="W114">
        <v>-10.4</v>
      </c>
      <c r="X114">
        <v>46000</v>
      </c>
      <c r="Y114">
        <v>41217</v>
      </c>
      <c r="Z114">
        <v>-10.4</v>
      </c>
      <c r="AA114">
        <v>484031.3</v>
      </c>
    </row>
    <row r="115" spans="1:27">
      <c r="A115" s="1">
        <v>45017</v>
      </c>
      <c r="B115">
        <v>89603</v>
      </c>
      <c r="C115" t="s">
        <v>146</v>
      </c>
      <c r="E115" t="s">
        <v>364</v>
      </c>
      <c r="F115" t="s">
        <v>365</v>
      </c>
      <c r="G115" s="1">
        <v>44202</v>
      </c>
      <c r="H115" t="s">
        <v>187</v>
      </c>
      <c r="I115" t="s">
        <v>54</v>
      </c>
      <c r="L115" t="str">
        <f t="shared" si="2"/>
        <v xml:space="preserve"> </v>
      </c>
      <c r="M115" t="str">
        <f t="shared" si="3"/>
        <v>PF778112 - USD Call Deposit</v>
      </c>
      <c r="R115" t="s">
        <v>386</v>
      </c>
      <c r="T115">
        <v>23496.63</v>
      </c>
      <c r="U115">
        <v>23497</v>
      </c>
      <c r="V115">
        <v>23497</v>
      </c>
      <c r="X115">
        <v>23497</v>
      </c>
      <c r="Y115">
        <v>23497</v>
      </c>
    </row>
    <row r="116" spans="1:27">
      <c r="A116" s="1">
        <v>45017</v>
      </c>
      <c r="B116">
        <v>89516</v>
      </c>
      <c r="C116" t="s">
        <v>58</v>
      </c>
      <c r="E116" t="s">
        <v>387</v>
      </c>
      <c r="F116" t="s">
        <v>388</v>
      </c>
      <c r="G116" s="1">
        <v>41422</v>
      </c>
      <c r="H116" t="s">
        <v>36</v>
      </c>
      <c r="I116" t="s">
        <v>77</v>
      </c>
      <c r="J116" t="s">
        <v>82</v>
      </c>
      <c r="K116" t="s">
        <v>389</v>
      </c>
      <c r="L116" t="str">
        <f t="shared" si="2"/>
        <v>Guinness Asset Management Global Equity Income Fd C GBP</v>
      </c>
      <c r="M116" t="str">
        <f t="shared" si="3"/>
        <v>PF791717-Guinness Asset Management Global Equity Income Fd C GBP</v>
      </c>
      <c r="N116" t="s">
        <v>390</v>
      </c>
      <c r="O116" t="s">
        <v>391</v>
      </c>
      <c r="P116" t="s">
        <v>36</v>
      </c>
      <c r="S116">
        <v>2449.4899999999998</v>
      </c>
      <c r="T116">
        <v>22.777000000000001</v>
      </c>
      <c r="U116">
        <v>39346</v>
      </c>
      <c r="V116">
        <v>55792</v>
      </c>
      <c r="W116">
        <v>41.8</v>
      </c>
      <c r="X116">
        <v>39346</v>
      </c>
      <c r="Y116">
        <v>55792</v>
      </c>
      <c r="Z116">
        <v>41.8</v>
      </c>
      <c r="AA116">
        <v>98646.13</v>
      </c>
    </row>
    <row r="117" spans="1:27">
      <c r="A117" s="1">
        <v>45017</v>
      </c>
      <c r="B117">
        <v>89516</v>
      </c>
      <c r="C117" t="s">
        <v>58</v>
      </c>
      <c r="E117" t="s">
        <v>387</v>
      </c>
      <c r="F117" t="s">
        <v>388</v>
      </c>
      <c r="G117" s="1">
        <v>41422</v>
      </c>
      <c r="H117" t="s">
        <v>36</v>
      </c>
      <c r="I117" t="s">
        <v>77</v>
      </c>
      <c r="J117" t="s">
        <v>82</v>
      </c>
      <c r="K117" t="s">
        <v>392</v>
      </c>
      <c r="L117" t="str">
        <f t="shared" si="2"/>
        <v>Guinness Asset Management Global Innovators Fund C GBP</v>
      </c>
      <c r="M117" t="str">
        <f t="shared" si="3"/>
        <v>PF791717-Guinness Asset Management Global Innovators Fund C GBP</v>
      </c>
      <c r="N117" t="s">
        <v>393</v>
      </c>
      <c r="O117" t="s">
        <v>394</v>
      </c>
      <c r="P117" t="s">
        <v>36</v>
      </c>
      <c r="S117">
        <v>564.58299999999997</v>
      </c>
      <c r="T117">
        <v>24.716000000000001</v>
      </c>
      <c r="U117">
        <v>7151</v>
      </c>
      <c r="V117">
        <v>13954</v>
      </c>
      <c r="W117">
        <v>95.13</v>
      </c>
      <c r="X117">
        <v>7151</v>
      </c>
      <c r="Y117">
        <v>13954</v>
      </c>
      <c r="Z117">
        <v>95.13</v>
      </c>
      <c r="AA117">
        <v>98646.13</v>
      </c>
    </row>
    <row r="118" spans="1:27">
      <c r="A118" s="1">
        <v>45017</v>
      </c>
      <c r="B118">
        <v>89516</v>
      </c>
      <c r="C118" t="s">
        <v>58</v>
      </c>
      <c r="E118" t="s">
        <v>387</v>
      </c>
      <c r="F118" t="s">
        <v>388</v>
      </c>
      <c r="G118" s="1">
        <v>41422</v>
      </c>
      <c r="H118" t="s">
        <v>36</v>
      </c>
      <c r="I118" t="s">
        <v>321</v>
      </c>
      <c r="J118" t="s">
        <v>395</v>
      </c>
      <c r="K118" t="s">
        <v>396</v>
      </c>
      <c r="L118" t="str">
        <f t="shared" si="2"/>
        <v>Vam Managed Funds (Lux) Vam Fund A GBP</v>
      </c>
      <c r="M118" t="str">
        <f t="shared" si="3"/>
        <v>PF791717-Vam Managed Funds (Lux) Vam Fund A GBP</v>
      </c>
      <c r="N118" t="s">
        <v>397</v>
      </c>
      <c r="O118" t="s">
        <v>398</v>
      </c>
      <c r="P118" t="s">
        <v>36</v>
      </c>
      <c r="S118">
        <v>75</v>
      </c>
      <c r="T118">
        <v>220.22</v>
      </c>
      <c r="U118">
        <v>14000</v>
      </c>
      <c r="V118">
        <v>16517</v>
      </c>
      <c r="W118">
        <v>17.98</v>
      </c>
      <c r="X118">
        <v>14000</v>
      </c>
      <c r="Y118">
        <v>16517</v>
      </c>
      <c r="Z118">
        <v>17.98</v>
      </c>
      <c r="AA118">
        <v>98646.13</v>
      </c>
    </row>
    <row r="119" spans="1:27">
      <c r="A119" s="1">
        <v>45017</v>
      </c>
      <c r="B119">
        <v>89516</v>
      </c>
      <c r="C119" t="s">
        <v>58</v>
      </c>
      <c r="E119" t="s">
        <v>387</v>
      </c>
      <c r="F119" t="s">
        <v>388</v>
      </c>
      <c r="G119" s="1">
        <v>41422</v>
      </c>
      <c r="H119" t="s">
        <v>36</v>
      </c>
      <c r="I119" t="s">
        <v>54</v>
      </c>
      <c r="L119" t="str">
        <f t="shared" si="2"/>
        <v xml:space="preserve"> </v>
      </c>
      <c r="M119" t="str">
        <f t="shared" si="3"/>
        <v>PF791717 - GBP Call Deposit</v>
      </c>
      <c r="R119" t="s">
        <v>399</v>
      </c>
      <c r="T119">
        <v>12691.58</v>
      </c>
      <c r="U119">
        <v>12692</v>
      </c>
      <c r="V119">
        <v>12692</v>
      </c>
      <c r="X119">
        <v>12692</v>
      </c>
      <c r="Y119">
        <v>12692</v>
      </c>
    </row>
    <row r="120" spans="1:27">
      <c r="A120" s="1">
        <v>45017</v>
      </c>
      <c r="B120">
        <v>89604</v>
      </c>
      <c r="C120" t="s">
        <v>146</v>
      </c>
      <c r="E120" t="s">
        <v>400</v>
      </c>
      <c r="F120" t="s">
        <v>401</v>
      </c>
      <c r="G120" s="1">
        <v>41887</v>
      </c>
      <c r="H120" t="s">
        <v>36</v>
      </c>
      <c r="I120" t="s">
        <v>149</v>
      </c>
      <c r="J120" t="s">
        <v>150</v>
      </c>
      <c r="K120" t="s">
        <v>151</v>
      </c>
      <c r="L120" t="str">
        <f t="shared" si="2"/>
        <v>UBS (Lux) Fund SOLNS Bloomberg Barclays TIPS 1-10 ETF GBP</v>
      </c>
      <c r="M120" t="str">
        <f t="shared" si="3"/>
        <v>PF792169-UBS (Lux) Fund SOLNS Bloomberg Barclays TIPS 1-10 ETF GBP</v>
      </c>
      <c r="N120" t="s">
        <v>152</v>
      </c>
      <c r="O120" t="s">
        <v>153</v>
      </c>
      <c r="P120" t="s">
        <v>36</v>
      </c>
      <c r="S120">
        <v>1813</v>
      </c>
      <c r="T120">
        <v>14.225</v>
      </c>
      <c r="U120">
        <v>27013</v>
      </c>
      <c r="V120">
        <v>25790</v>
      </c>
      <c r="W120">
        <v>-4.53</v>
      </c>
      <c r="X120">
        <v>27013</v>
      </c>
      <c r="Y120">
        <v>25790</v>
      </c>
      <c r="Z120">
        <v>-4.53</v>
      </c>
      <c r="AA120">
        <v>328617.12</v>
      </c>
    </row>
    <row r="121" spans="1:27">
      <c r="A121" s="1">
        <v>45017</v>
      </c>
      <c r="B121">
        <v>89604</v>
      </c>
      <c r="C121" t="s">
        <v>146</v>
      </c>
      <c r="E121" t="s">
        <v>400</v>
      </c>
      <c r="F121" t="s">
        <v>401</v>
      </c>
      <c r="G121" s="1">
        <v>41887</v>
      </c>
      <c r="H121" t="s">
        <v>36</v>
      </c>
      <c r="I121" t="s">
        <v>149</v>
      </c>
      <c r="J121" t="s">
        <v>402</v>
      </c>
      <c r="K121" t="s">
        <v>403</v>
      </c>
      <c r="L121" t="str">
        <f t="shared" si="2"/>
        <v>Amundi Index MSCI Emerging Markets SRI PAB ETF GBP</v>
      </c>
      <c r="M121" t="str">
        <f t="shared" si="3"/>
        <v>PF792169-Amundi Index MSCI Emerging Markets SRI PAB ETF GBP</v>
      </c>
      <c r="N121" t="s">
        <v>404</v>
      </c>
      <c r="O121" t="s">
        <v>405</v>
      </c>
      <c r="P121" t="s">
        <v>36</v>
      </c>
      <c r="S121">
        <v>529</v>
      </c>
      <c r="T121">
        <v>42.122999999999998</v>
      </c>
      <c r="U121">
        <v>24015</v>
      </c>
      <c r="V121">
        <v>22283</v>
      </c>
      <c r="W121">
        <v>-7.21</v>
      </c>
      <c r="X121">
        <v>24015</v>
      </c>
      <c r="Y121">
        <v>22283</v>
      </c>
      <c r="Z121">
        <v>-7.21</v>
      </c>
      <c r="AA121">
        <v>328617.12</v>
      </c>
    </row>
    <row r="122" spans="1:27">
      <c r="A122" s="1">
        <v>45017</v>
      </c>
      <c r="B122">
        <v>89604</v>
      </c>
      <c r="C122" t="s">
        <v>146</v>
      </c>
      <c r="E122" t="s">
        <v>400</v>
      </c>
      <c r="F122" t="s">
        <v>401</v>
      </c>
      <c r="G122" s="1">
        <v>41887</v>
      </c>
      <c r="H122" t="s">
        <v>36</v>
      </c>
      <c r="I122" t="s">
        <v>149</v>
      </c>
      <c r="J122" t="s">
        <v>154</v>
      </c>
      <c r="K122" t="s">
        <v>155</v>
      </c>
      <c r="L122" t="str">
        <f t="shared" si="2"/>
        <v>Xtrackers MSCI World Momentum UCITS ETF</v>
      </c>
      <c r="M122" t="str">
        <f t="shared" si="3"/>
        <v>PF792169-Xtrackers MSCI World Momentum UCITS ETF</v>
      </c>
      <c r="N122" t="s">
        <v>156</v>
      </c>
      <c r="O122" t="s">
        <v>157</v>
      </c>
      <c r="P122" t="s">
        <v>36</v>
      </c>
      <c r="S122">
        <v>997</v>
      </c>
      <c r="T122">
        <v>36.81</v>
      </c>
      <c r="U122">
        <v>39020</v>
      </c>
      <c r="V122">
        <v>36700</v>
      </c>
      <c r="W122">
        <v>-5.95</v>
      </c>
      <c r="X122">
        <v>39020</v>
      </c>
      <c r="Y122">
        <v>36700</v>
      </c>
      <c r="Z122">
        <v>-5.95</v>
      </c>
      <c r="AA122">
        <v>328617.12</v>
      </c>
    </row>
    <row r="123" spans="1:27">
      <c r="A123" s="1">
        <v>45017</v>
      </c>
      <c r="B123">
        <v>89604</v>
      </c>
      <c r="C123" t="s">
        <v>146</v>
      </c>
      <c r="E123" t="s">
        <v>400</v>
      </c>
      <c r="F123" t="s">
        <v>401</v>
      </c>
      <c r="G123" s="1">
        <v>41887</v>
      </c>
      <c r="H123" t="s">
        <v>36</v>
      </c>
      <c r="I123" t="s">
        <v>149</v>
      </c>
      <c r="J123" t="s">
        <v>158</v>
      </c>
      <c r="K123" t="s">
        <v>159</v>
      </c>
      <c r="L123" t="str">
        <f t="shared" si="2"/>
        <v>Xtrackers MSCI World Value UCITS ETF GBP</v>
      </c>
      <c r="M123" t="str">
        <f t="shared" si="3"/>
        <v>PF792169-Xtrackers MSCI World Value UCITS ETF GBP</v>
      </c>
      <c r="N123" t="s">
        <v>160</v>
      </c>
      <c r="O123" t="s">
        <v>161</v>
      </c>
      <c r="P123" t="s">
        <v>36</v>
      </c>
      <c r="S123">
        <v>1246</v>
      </c>
      <c r="T123">
        <v>29.795000000000002</v>
      </c>
      <c r="U123">
        <v>36017</v>
      </c>
      <c r="V123">
        <v>37125</v>
      </c>
      <c r="W123">
        <v>3.08</v>
      </c>
      <c r="X123">
        <v>36017</v>
      </c>
      <c r="Y123">
        <v>37125</v>
      </c>
      <c r="Z123">
        <v>3.08</v>
      </c>
      <c r="AA123">
        <v>328617.12</v>
      </c>
    </row>
    <row r="124" spans="1:27">
      <c r="A124" s="1">
        <v>45017</v>
      </c>
      <c r="B124">
        <v>89604</v>
      </c>
      <c r="C124" t="s">
        <v>146</v>
      </c>
      <c r="E124" t="s">
        <v>400</v>
      </c>
      <c r="F124" t="s">
        <v>401</v>
      </c>
      <c r="G124" s="1">
        <v>41887</v>
      </c>
      <c r="H124" t="s">
        <v>36</v>
      </c>
      <c r="I124" t="s">
        <v>77</v>
      </c>
      <c r="J124" t="s">
        <v>66</v>
      </c>
      <c r="K124" t="s">
        <v>162</v>
      </c>
      <c r="L124" t="str">
        <f t="shared" si="2"/>
        <v>Fidelity Funds Global Dividend Fund W Acc GBP</v>
      </c>
      <c r="M124" t="str">
        <f t="shared" si="3"/>
        <v>PF792169-Fidelity Funds Global Dividend Fund W Acc GBP</v>
      </c>
      <c r="N124" t="s">
        <v>163</v>
      </c>
      <c r="O124" t="s">
        <v>164</v>
      </c>
      <c r="P124" t="s">
        <v>36</v>
      </c>
      <c r="S124">
        <v>14704.81</v>
      </c>
      <c r="T124">
        <v>2.375</v>
      </c>
      <c r="U124">
        <v>33027</v>
      </c>
      <c r="V124">
        <v>34924</v>
      </c>
      <c r="W124">
        <v>5.74</v>
      </c>
      <c r="X124">
        <v>33027</v>
      </c>
      <c r="Y124">
        <v>34924</v>
      </c>
      <c r="Z124">
        <v>5.74</v>
      </c>
      <c r="AA124">
        <v>328617.12</v>
      </c>
    </row>
    <row r="125" spans="1:27">
      <c r="A125" s="1">
        <v>45017</v>
      </c>
      <c r="B125">
        <v>89604</v>
      </c>
      <c r="C125" t="s">
        <v>146</v>
      </c>
      <c r="E125" t="s">
        <v>400</v>
      </c>
      <c r="F125" t="s">
        <v>401</v>
      </c>
      <c r="G125" s="1">
        <v>41887</v>
      </c>
      <c r="H125" t="s">
        <v>36</v>
      </c>
      <c r="I125" t="s">
        <v>77</v>
      </c>
      <c r="J125" t="s">
        <v>165</v>
      </c>
      <c r="K125" t="s">
        <v>166</v>
      </c>
      <c r="L125" t="str">
        <f t="shared" si="2"/>
        <v>Blackrock Asset Management IE iShares Dev World Index D GBP</v>
      </c>
      <c r="M125" t="str">
        <f t="shared" si="3"/>
        <v>PF792169-Blackrock Asset Management IE iShares Dev World Index D GBP</v>
      </c>
      <c r="N125" t="s">
        <v>167</v>
      </c>
      <c r="O125" t="s">
        <v>168</v>
      </c>
      <c r="P125" t="s">
        <v>36</v>
      </c>
      <c r="S125">
        <v>2468.7399999999998</v>
      </c>
      <c r="T125">
        <v>16.788</v>
      </c>
      <c r="U125">
        <v>42034</v>
      </c>
      <c r="V125">
        <v>41445</v>
      </c>
      <c r="W125">
        <v>-1.4</v>
      </c>
      <c r="X125">
        <v>42034</v>
      </c>
      <c r="Y125">
        <v>41445</v>
      </c>
      <c r="Z125">
        <v>-1.4</v>
      </c>
      <c r="AA125">
        <v>328617.12</v>
      </c>
    </row>
    <row r="126" spans="1:27">
      <c r="A126" s="1">
        <v>45017</v>
      </c>
      <c r="B126">
        <v>89604</v>
      </c>
      <c r="C126" t="s">
        <v>146</v>
      </c>
      <c r="E126" t="s">
        <v>400</v>
      </c>
      <c r="F126" t="s">
        <v>401</v>
      </c>
      <c r="G126" s="1">
        <v>41887</v>
      </c>
      <c r="H126" t="s">
        <v>36</v>
      </c>
      <c r="I126" t="s">
        <v>96</v>
      </c>
      <c r="J126" t="s">
        <v>169</v>
      </c>
      <c r="K126" t="s">
        <v>170</v>
      </c>
      <c r="L126" t="str">
        <f t="shared" si="2"/>
        <v>Vanguard Investment Series Global Bond Index Acc GBP</v>
      </c>
      <c r="M126" t="str">
        <f t="shared" si="3"/>
        <v>PF792169-Vanguard Investment Series Global Bond Index Acc GBP</v>
      </c>
      <c r="N126" t="s">
        <v>171</v>
      </c>
      <c r="O126" t="s">
        <v>172</v>
      </c>
      <c r="P126" t="s">
        <v>36</v>
      </c>
      <c r="S126">
        <v>159.91</v>
      </c>
      <c r="T126">
        <v>143.453</v>
      </c>
      <c r="U126">
        <v>24019</v>
      </c>
      <c r="V126">
        <v>22940</v>
      </c>
      <c r="W126">
        <v>-4.49</v>
      </c>
      <c r="X126">
        <v>24019</v>
      </c>
      <c r="Y126">
        <v>22940</v>
      </c>
      <c r="Z126">
        <v>-4.49</v>
      </c>
      <c r="AA126">
        <v>328617.12</v>
      </c>
    </row>
    <row r="127" spans="1:27">
      <c r="A127" s="1">
        <v>45017</v>
      </c>
      <c r="B127">
        <v>89604</v>
      </c>
      <c r="C127" t="s">
        <v>146</v>
      </c>
      <c r="E127" t="s">
        <v>400</v>
      </c>
      <c r="F127" t="s">
        <v>401</v>
      </c>
      <c r="G127" s="1">
        <v>41887</v>
      </c>
      <c r="H127" t="s">
        <v>36</v>
      </c>
      <c r="I127" t="s">
        <v>49</v>
      </c>
      <c r="J127" t="s">
        <v>78</v>
      </c>
      <c r="K127" t="s">
        <v>173</v>
      </c>
      <c r="L127" t="str">
        <f t="shared" si="2"/>
        <v>Fundsmith SICAV Equity Fund I Acc GBP</v>
      </c>
      <c r="M127" t="str">
        <f t="shared" si="3"/>
        <v>PF792169-Fundsmith SICAV Equity Fund I Acc GBP</v>
      </c>
      <c r="N127" t="s">
        <v>174</v>
      </c>
      <c r="O127" t="s">
        <v>175</v>
      </c>
      <c r="P127" t="s">
        <v>36</v>
      </c>
      <c r="S127">
        <v>1015.08</v>
      </c>
      <c r="T127">
        <v>37.334000000000003</v>
      </c>
      <c r="U127">
        <v>36029</v>
      </c>
      <c r="V127">
        <v>37897</v>
      </c>
      <c r="W127">
        <v>5.18</v>
      </c>
      <c r="X127">
        <v>36029</v>
      </c>
      <c r="Y127">
        <v>37897</v>
      </c>
      <c r="Z127">
        <v>5.18</v>
      </c>
      <c r="AA127">
        <v>328617.12</v>
      </c>
    </row>
    <row r="128" spans="1:27">
      <c r="A128" s="1">
        <v>45017</v>
      </c>
      <c r="B128">
        <v>89604</v>
      </c>
      <c r="C128" t="s">
        <v>146</v>
      </c>
      <c r="E128" t="s">
        <v>400</v>
      </c>
      <c r="F128" t="s">
        <v>401</v>
      </c>
      <c r="G128" s="1">
        <v>41887</v>
      </c>
      <c r="H128" t="s">
        <v>36</v>
      </c>
      <c r="I128" t="s">
        <v>49</v>
      </c>
      <c r="J128" t="s">
        <v>176</v>
      </c>
      <c r="K128" t="s">
        <v>177</v>
      </c>
      <c r="L128" t="str">
        <f t="shared" si="2"/>
        <v>abrdn SICAV II Global Smaller Comp D Acc GBP</v>
      </c>
      <c r="M128" t="str">
        <f t="shared" si="3"/>
        <v>PF792169-abrdn SICAV II Global Smaller Comp D Acc GBP</v>
      </c>
      <c r="N128" t="s">
        <v>178</v>
      </c>
      <c r="O128" t="s">
        <v>179</v>
      </c>
      <c r="P128" t="s">
        <v>36</v>
      </c>
      <c r="S128">
        <v>2350.0859999999998</v>
      </c>
      <c r="T128">
        <v>11.885999999999999</v>
      </c>
      <c r="U128">
        <v>30024</v>
      </c>
      <c r="V128">
        <v>27933</v>
      </c>
      <c r="W128">
        <v>-6.96</v>
      </c>
      <c r="X128">
        <v>30024</v>
      </c>
      <c r="Y128">
        <v>27933</v>
      </c>
      <c r="Z128">
        <v>-6.96</v>
      </c>
      <c r="AA128">
        <v>328617.12</v>
      </c>
    </row>
    <row r="129" spans="1:27">
      <c r="A129" s="1">
        <v>45017</v>
      </c>
      <c r="B129">
        <v>89604</v>
      </c>
      <c r="C129" t="s">
        <v>146</v>
      </c>
      <c r="E129" t="s">
        <v>400</v>
      </c>
      <c r="F129" t="s">
        <v>401</v>
      </c>
      <c r="G129" s="1">
        <v>41887</v>
      </c>
      <c r="H129" t="s">
        <v>36</v>
      </c>
      <c r="I129" t="s">
        <v>379</v>
      </c>
      <c r="J129" t="s">
        <v>406</v>
      </c>
      <c r="K129" t="s">
        <v>407</v>
      </c>
      <c r="L129" t="str">
        <f t="shared" si="2"/>
        <v>Investec Bank Plc 6yr Phoenix Memory GBP 05/08/24</v>
      </c>
      <c r="M129" t="str">
        <f t="shared" si="3"/>
        <v>PF792169-Investec Bank Plc 6yr Phoenix Memory GBP 05/08/24</v>
      </c>
      <c r="N129">
        <v>10046</v>
      </c>
      <c r="O129" t="s">
        <v>408</v>
      </c>
      <c r="P129" t="s">
        <v>36</v>
      </c>
      <c r="S129">
        <v>50000</v>
      </c>
      <c r="T129">
        <v>72.438999999999993</v>
      </c>
      <c r="U129">
        <v>50000</v>
      </c>
      <c r="V129">
        <v>36219</v>
      </c>
      <c r="W129">
        <v>-27.56</v>
      </c>
      <c r="X129">
        <v>50000</v>
      </c>
      <c r="Y129">
        <v>36219</v>
      </c>
      <c r="Z129">
        <v>-27.56</v>
      </c>
      <c r="AA129">
        <v>328617.12</v>
      </c>
    </row>
    <row r="130" spans="1:27">
      <c r="A130" s="1">
        <v>45017</v>
      </c>
      <c r="B130">
        <v>89604</v>
      </c>
      <c r="C130" t="s">
        <v>146</v>
      </c>
      <c r="E130" t="s">
        <v>400</v>
      </c>
      <c r="F130" t="s">
        <v>401</v>
      </c>
      <c r="G130" s="1">
        <v>41887</v>
      </c>
      <c r="H130" t="s">
        <v>36</v>
      </c>
      <c r="I130" t="s">
        <v>54</v>
      </c>
      <c r="L130" t="str">
        <f t="shared" si="2"/>
        <v xml:space="preserve"> </v>
      </c>
      <c r="M130" t="str">
        <f t="shared" si="3"/>
        <v>PF792169 - GBP Call Deposit</v>
      </c>
      <c r="R130" t="s">
        <v>409</v>
      </c>
      <c r="T130">
        <v>7117.05</v>
      </c>
      <c r="U130">
        <v>7117</v>
      </c>
      <c r="V130">
        <v>7117</v>
      </c>
      <c r="X130">
        <v>7117</v>
      </c>
      <c r="Y130">
        <v>7117</v>
      </c>
    </row>
    <row r="131" spans="1:27">
      <c r="A131" s="1">
        <v>45017</v>
      </c>
      <c r="B131">
        <v>89076</v>
      </c>
      <c r="C131" t="s">
        <v>115</v>
      </c>
      <c r="E131" t="s">
        <v>410</v>
      </c>
      <c r="F131" t="s">
        <v>411</v>
      </c>
      <c r="G131" s="1">
        <v>42244</v>
      </c>
      <c r="H131" t="s">
        <v>36</v>
      </c>
      <c r="I131" t="s">
        <v>149</v>
      </c>
      <c r="J131" t="s">
        <v>150</v>
      </c>
      <c r="K131" t="s">
        <v>151</v>
      </c>
      <c r="L131" t="str">
        <f t="shared" ref="L131:L194" si="4">J131&amp;" "&amp;K131</f>
        <v>UBS (Lux) Fund SOLNS Bloomberg Barclays TIPS 1-10 ETF GBP</v>
      </c>
      <c r="M131" t="str">
        <f t="shared" ref="M131:M194" si="5">IF(ISBLANK(K131),R131,F131&amp;"-"&amp;L131)</f>
        <v>PF792920-UBS (Lux) Fund SOLNS Bloomberg Barclays TIPS 1-10 ETF GBP</v>
      </c>
      <c r="N131" t="s">
        <v>152</v>
      </c>
      <c r="O131" t="s">
        <v>153</v>
      </c>
      <c r="P131" t="s">
        <v>36</v>
      </c>
      <c r="S131">
        <v>4728</v>
      </c>
      <c r="T131">
        <v>14.225</v>
      </c>
      <c r="U131">
        <v>71703</v>
      </c>
      <c r="V131">
        <v>67256</v>
      </c>
      <c r="W131">
        <v>-6.2</v>
      </c>
      <c r="X131">
        <v>71703</v>
      </c>
      <c r="Y131">
        <v>67256</v>
      </c>
      <c r="Z131">
        <v>-6.2</v>
      </c>
      <c r="AA131">
        <v>619774.73</v>
      </c>
    </row>
    <row r="132" spans="1:27">
      <c r="A132" s="1">
        <v>45017</v>
      </c>
      <c r="B132">
        <v>89076</v>
      </c>
      <c r="C132" t="s">
        <v>115</v>
      </c>
      <c r="E132" t="s">
        <v>410</v>
      </c>
      <c r="F132" t="s">
        <v>411</v>
      </c>
      <c r="G132" s="1">
        <v>42244</v>
      </c>
      <c r="H132" t="s">
        <v>36</v>
      </c>
      <c r="I132" t="s">
        <v>149</v>
      </c>
      <c r="J132" t="s">
        <v>154</v>
      </c>
      <c r="K132" t="s">
        <v>155</v>
      </c>
      <c r="L132" t="str">
        <f t="shared" si="4"/>
        <v>Xtrackers MSCI World Momentum UCITS ETF</v>
      </c>
      <c r="M132" t="str">
        <f t="shared" si="5"/>
        <v>PF792920-Xtrackers MSCI World Momentum UCITS ETF</v>
      </c>
      <c r="N132" t="s">
        <v>156</v>
      </c>
      <c r="O132" t="s">
        <v>157</v>
      </c>
      <c r="P132" t="s">
        <v>36</v>
      </c>
      <c r="S132">
        <v>2349</v>
      </c>
      <c r="T132">
        <v>36.81</v>
      </c>
      <c r="U132">
        <v>100368</v>
      </c>
      <c r="V132">
        <v>86467</v>
      </c>
      <c r="W132">
        <v>-13.85</v>
      </c>
      <c r="X132">
        <v>100368</v>
      </c>
      <c r="Y132">
        <v>86467</v>
      </c>
      <c r="Z132">
        <v>-13.85</v>
      </c>
      <c r="AA132">
        <v>619774.73</v>
      </c>
    </row>
    <row r="133" spans="1:27">
      <c r="A133" s="1">
        <v>45017</v>
      </c>
      <c r="B133">
        <v>89076</v>
      </c>
      <c r="C133" t="s">
        <v>115</v>
      </c>
      <c r="E133" t="s">
        <v>410</v>
      </c>
      <c r="F133" t="s">
        <v>411</v>
      </c>
      <c r="G133" s="1">
        <v>42244</v>
      </c>
      <c r="H133" t="s">
        <v>36</v>
      </c>
      <c r="I133" t="s">
        <v>149</v>
      </c>
      <c r="J133" t="s">
        <v>158</v>
      </c>
      <c r="K133" t="s">
        <v>159</v>
      </c>
      <c r="L133" t="str">
        <f t="shared" si="4"/>
        <v>Xtrackers MSCI World Value UCITS ETF GBP</v>
      </c>
      <c r="M133" t="str">
        <f t="shared" si="5"/>
        <v>PF792920-Xtrackers MSCI World Value UCITS ETF GBP</v>
      </c>
      <c r="N133" t="s">
        <v>160</v>
      </c>
      <c r="O133" t="s">
        <v>161</v>
      </c>
      <c r="P133" t="s">
        <v>36</v>
      </c>
      <c r="S133">
        <v>3070</v>
      </c>
      <c r="T133">
        <v>29.795000000000002</v>
      </c>
      <c r="U133">
        <v>86033</v>
      </c>
      <c r="V133">
        <v>91471</v>
      </c>
      <c r="W133">
        <v>6.32</v>
      </c>
      <c r="X133">
        <v>86033</v>
      </c>
      <c r="Y133">
        <v>91471</v>
      </c>
      <c r="Z133">
        <v>6.32</v>
      </c>
      <c r="AA133">
        <v>619774.73</v>
      </c>
    </row>
    <row r="134" spans="1:27">
      <c r="A134" s="1">
        <v>45017</v>
      </c>
      <c r="B134">
        <v>89076</v>
      </c>
      <c r="C134" t="s">
        <v>115</v>
      </c>
      <c r="E134" t="s">
        <v>410</v>
      </c>
      <c r="F134" t="s">
        <v>411</v>
      </c>
      <c r="G134" s="1">
        <v>42244</v>
      </c>
      <c r="H134" t="s">
        <v>36</v>
      </c>
      <c r="I134" t="s">
        <v>77</v>
      </c>
      <c r="J134" t="s">
        <v>66</v>
      </c>
      <c r="K134" t="s">
        <v>162</v>
      </c>
      <c r="L134" t="str">
        <f t="shared" si="4"/>
        <v>Fidelity Funds Global Dividend Fund W Acc GBP</v>
      </c>
      <c r="M134" t="str">
        <f t="shared" si="5"/>
        <v>PF792920-Fidelity Funds Global Dividend Fund W Acc GBP</v>
      </c>
      <c r="N134" t="s">
        <v>163</v>
      </c>
      <c r="O134" t="s">
        <v>164</v>
      </c>
      <c r="P134" t="s">
        <v>36</v>
      </c>
      <c r="S134">
        <v>38849.660000000003</v>
      </c>
      <c r="T134">
        <v>2.375</v>
      </c>
      <c r="U134">
        <v>86052</v>
      </c>
      <c r="V134">
        <v>92268</v>
      </c>
      <c r="W134">
        <v>7.22</v>
      </c>
      <c r="X134">
        <v>86052</v>
      </c>
      <c r="Y134">
        <v>92268</v>
      </c>
      <c r="Z134">
        <v>7.22</v>
      </c>
      <c r="AA134">
        <v>619774.73</v>
      </c>
    </row>
    <row r="135" spans="1:27">
      <c r="A135" s="1">
        <v>45017</v>
      </c>
      <c r="B135">
        <v>89076</v>
      </c>
      <c r="C135" t="s">
        <v>115</v>
      </c>
      <c r="E135" t="s">
        <v>410</v>
      </c>
      <c r="F135" t="s">
        <v>411</v>
      </c>
      <c r="G135" s="1">
        <v>42244</v>
      </c>
      <c r="H135" t="s">
        <v>36</v>
      </c>
      <c r="I135" t="s">
        <v>96</v>
      </c>
      <c r="J135" t="s">
        <v>169</v>
      </c>
      <c r="K135" t="s">
        <v>170</v>
      </c>
      <c r="L135" t="str">
        <f t="shared" si="4"/>
        <v>Vanguard Investment Series Global Bond Index Acc GBP</v>
      </c>
      <c r="M135" t="str">
        <f t="shared" si="5"/>
        <v>PF792920-Vanguard Investment Series Global Bond Index Acc GBP</v>
      </c>
      <c r="N135" t="s">
        <v>171</v>
      </c>
      <c r="O135" t="s">
        <v>172</v>
      </c>
      <c r="P135" t="s">
        <v>36</v>
      </c>
      <c r="S135">
        <v>393.61</v>
      </c>
      <c r="T135">
        <v>143.453</v>
      </c>
      <c r="U135">
        <v>64539</v>
      </c>
      <c r="V135">
        <v>56465</v>
      </c>
      <c r="W135">
        <v>-12.51</v>
      </c>
      <c r="X135">
        <v>64539</v>
      </c>
      <c r="Y135">
        <v>56465</v>
      </c>
      <c r="Z135">
        <v>-12.51</v>
      </c>
      <c r="AA135">
        <v>619774.73</v>
      </c>
    </row>
    <row r="136" spans="1:27">
      <c r="A136" s="1">
        <v>45017</v>
      </c>
      <c r="B136">
        <v>89076</v>
      </c>
      <c r="C136" t="s">
        <v>115</v>
      </c>
      <c r="E136" t="s">
        <v>410</v>
      </c>
      <c r="F136" t="s">
        <v>411</v>
      </c>
      <c r="G136" s="1">
        <v>42244</v>
      </c>
      <c r="H136" t="s">
        <v>36</v>
      </c>
      <c r="I136" t="s">
        <v>412</v>
      </c>
      <c r="J136" t="s">
        <v>413</v>
      </c>
      <c r="K136" t="s">
        <v>36</v>
      </c>
      <c r="L136" t="str">
        <f t="shared" si="4"/>
        <v>Invesco Physical Gold ETC GBP</v>
      </c>
      <c r="M136" t="str">
        <f t="shared" si="5"/>
        <v>PF792920-Invesco Physical Gold ETC GBP</v>
      </c>
      <c r="N136" t="s">
        <v>414</v>
      </c>
      <c r="O136" t="s">
        <v>415</v>
      </c>
      <c r="P136" t="s">
        <v>36</v>
      </c>
      <c r="S136">
        <v>857</v>
      </c>
      <c r="T136">
        <v>44.594999999999999</v>
      </c>
      <c r="U136">
        <v>35655</v>
      </c>
      <c r="V136">
        <v>38218</v>
      </c>
      <c r="W136">
        <v>7.19</v>
      </c>
      <c r="X136">
        <v>35655</v>
      </c>
      <c r="Y136">
        <v>38218</v>
      </c>
      <c r="Z136">
        <v>7.19</v>
      </c>
      <c r="AA136">
        <v>619774.73</v>
      </c>
    </row>
    <row r="137" spans="1:27">
      <c r="A137" s="1">
        <v>45017</v>
      </c>
      <c r="B137">
        <v>89076</v>
      </c>
      <c r="C137" t="s">
        <v>115</v>
      </c>
      <c r="E137" t="s">
        <v>410</v>
      </c>
      <c r="F137" t="s">
        <v>411</v>
      </c>
      <c r="G137" s="1">
        <v>42244</v>
      </c>
      <c r="H137" t="s">
        <v>36</v>
      </c>
      <c r="I137" t="s">
        <v>49</v>
      </c>
      <c r="J137" t="s">
        <v>78</v>
      </c>
      <c r="K137" t="s">
        <v>173</v>
      </c>
      <c r="L137" t="str">
        <f t="shared" si="4"/>
        <v>Fundsmith SICAV Equity Fund I Acc GBP</v>
      </c>
      <c r="M137" t="str">
        <f t="shared" si="5"/>
        <v>PF792920-Fundsmith SICAV Equity Fund I Acc GBP</v>
      </c>
      <c r="N137" t="s">
        <v>174</v>
      </c>
      <c r="O137" t="s">
        <v>175</v>
      </c>
      <c r="P137" t="s">
        <v>36</v>
      </c>
      <c r="S137">
        <v>2626.31</v>
      </c>
      <c r="T137">
        <v>37.334000000000003</v>
      </c>
      <c r="U137">
        <v>100394</v>
      </c>
      <c r="V137">
        <v>98051</v>
      </c>
      <c r="W137">
        <v>-2.33</v>
      </c>
      <c r="X137">
        <v>100394</v>
      </c>
      <c r="Y137">
        <v>98051</v>
      </c>
      <c r="Z137">
        <v>-2.33</v>
      </c>
      <c r="AA137">
        <v>619774.73</v>
      </c>
    </row>
    <row r="138" spans="1:27">
      <c r="A138" s="1">
        <v>45017</v>
      </c>
      <c r="B138">
        <v>89076</v>
      </c>
      <c r="C138" t="s">
        <v>115</v>
      </c>
      <c r="E138" t="s">
        <v>410</v>
      </c>
      <c r="F138" t="s">
        <v>411</v>
      </c>
      <c r="G138" s="1">
        <v>42244</v>
      </c>
      <c r="H138" t="s">
        <v>36</v>
      </c>
      <c r="I138" t="s">
        <v>49</v>
      </c>
      <c r="J138" t="s">
        <v>176</v>
      </c>
      <c r="K138" t="s">
        <v>177</v>
      </c>
      <c r="L138" t="str">
        <f t="shared" si="4"/>
        <v>abrdn SICAV II Global Smaller Comp D Acc GBP</v>
      </c>
      <c r="M138" t="str">
        <f t="shared" si="5"/>
        <v>PF792920-abrdn SICAV II Global Smaller Comp D Acc GBP</v>
      </c>
      <c r="N138" t="s">
        <v>178</v>
      </c>
      <c r="O138" t="s">
        <v>179</v>
      </c>
      <c r="P138" t="s">
        <v>36</v>
      </c>
      <c r="S138">
        <v>3443.1469999999999</v>
      </c>
      <c r="T138">
        <v>11.885999999999999</v>
      </c>
      <c r="U138">
        <v>57368</v>
      </c>
      <c r="V138">
        <v>40925</v>
      </c>
      <c r="W138">
        <v>-28.66</v>
      </c>
      <c r="X138">
        <v>57368</v>
      </c>
      <c r="Y138">
        <v>40925</v>
      </c>
      <c r="Z138">
        <v>-28.66</v>
      </c>
      <c r="AA138">
        <v>619774.73</v>
      </c>
    </row>
    <row r="139" spans="1:27">
      <c r="A139" s="1">
        <v>45017</v>
      </c>
      <c r="B139">
        <v>89076</v>
      </c>
      <c r="C139" t="s">
        <v>115</v>
      </c>
      <c r="E139" t="s">
        <v>410</v>
      </c>
      <c r="F139" t="s">
        <v>411</v>
      </c>
      <c r="G139" s="1">
        <v>42244</v>
      </c>
      <c r="H139" t="s">
        <v>36</v>
      </c>
      <c r="I139" t="s">
        <v>213</v>
      </c>
      <c r="J139" t="s">
        <v>108</v>
      </c>
      <c r="K139" t="s">
        <v>214</v>
      </c>
      <c r="L139" t="str">
        <f t="shared" si="4"/>
        <v>Blackrock Asset Management iShares Credit Bd Index IE GBP</v>
      </c>
      <c r="M139" t="str">
        <f t="shared" si="5"/>
        <v>PF792920-Blackrock Asset Management iShares Credit Bd Index IE GBP</v>
      </c>
      <c r="N139" t="s">
        <v>215</v>
      </c>
      <c r="O139" t="s">
        <v>216</v>
      </c>
      <c r="P139" t="s">
        <v>36</v>
      </c>
      <c r="S139">
        <v>7951.67</v>
      </c>
      <c r="T139">
        <v>9.7249999999999996</v>
      </c>
      <c r="U139">
        <v>93223</v>
      </c>
      <c r="V139">
        <v>77330</v>
      </c>
      <c r="W139">
        <v>-17.05</v>
      </c>
      <c r="X139">
        <v>93223</v>
      </c>
      <c r="Y139">
        <v>77330</v>
      </c>
      <c r="Z139">
        <v>-17.05</v>
      </c>
      <c r="AA139">
        <v>619774.73</v>
      </c>
    </row>
    <row r="140" spans="1:27">
      <c r="A140" s="1">
        <v>45017</v>
      </c>
      <c r="B140">
        <v>89076</v>
      </c>
      <c r="C140" t="s">
        <v>115</v>
      </c>
      <c r="E140" t="s">
        <v>410</v>
      </c>
      <c r="F140" t="s">
        <v>411</v>
      </c>
      <c r="G140" s="1">
        <v>42244</v>
      </c>
      <c r="H140" t="s">
        <v>36</v>
      </c>
      <c r="I140" t="s">
        <v>54</v>
      </c>
      <c r="L140" t="str">
        <f t="shared" si="4"/>
        <v xml:space="preserve"> </v>
      </c>
      <c r="M140" t="str">
        <f t="shared" si="5"/>
        <v>PF792920 - GBP Call Deposit</v>
      </c>
      <c r="R140" t="s">
        <v>416</v>
      </c>
      <c r="T140">
        <v>-432.74</v>
      </c>
      <c r="U140">
        <v>-433</v>
      </c>
      <c r="V140">
        <v>-433</v>
      </c>
      <c r="X140">
        <v>-433</v>
      </c>
      <c r="Y140">
        <v>-433</v>
      </c>
    </row>
    <row r="141" spans="1:27">
      <c r="A141" s="1">
        <v>45017</v>
      </c>
      <c r="B141">
        <v>89537</v>
      </c>
      <c r="C141" t="s">
        <v>417</v>
      </c>
      <c r="E141" t="s">
        <v>418</v>
      </c>
      <c r="F141" t="s">
        <v>419</v>
      </c>
      <c r="G141" s="1">
        <v>42290</v>
      </c>
      <c r="H141" t="s">
        <v>187</v>
      </c>
      <c r="I141" t="s">
        <v>149</v>
      </c>
      <c r="J141" t="s">
        <v>420</v>
      </c>
      <c r="K141" t="s">
        <v>421</v>
      </c>
      <c r="L141" t="str">
        <f t="shared" si="4"/>
        <v>iShares USD Short Duration Corp Bond UCITS ETF USD</v>
      </c>
      <c r="M141" t="str">
        <f t="shared" si="5"/>
        <v>PF792972-iShares USD Short Duration Corp Bond UCITS ETF USD</v>
      </c>
      <c r="N141" t="s">
        <v>422</v>
      </c>
      <c r="O141" t="s">
        <v>423</v>
      </c>
      <c r="P141" t="s">
        <v>187</v>
      </c>
      <c r="S141">
        <v>13961</v>
      </c>
      <c r="T141">
        <v>5.4349999999999996</v>
      </c>
      <c r="U141">
        <v>76694</v>
      </c>
      <c r="V141">
        <v>75871</v>
      </c>
      <c r="W141">
        <v>-1.07</v>
      </c>
      <c r="X141">
        <v>76694</v>
      </c>
      <c r="Y141">
        <v>75871</v>
      </c>
      <c r="Z141">
        <v>-1.07</v>
      </c>
      <c r="AA141">
        <v>781371.04</v>
      </c>
    </row>
    <row r="142" spans="1:27">
      <c r="A142" s="1">
        <v>45017</v>
      </c>
      <c r="B142">
        <v>89537</v>
      </c>
      <c r="C142" t="s">
        <v>417</v>
      </c>
      <c r="E142" t="s">
        <v>418</v>
      </c>
      <c r="F142" t="s">
        <v>419</v>
      </c>
      <c r="G142" s="1">
        <v>42290</v>
      </c>
      <c r="H142" t="s">
        <v>187</v>
      </c>
      <c r="I142" t="s">
        <v>149</v>
      </c>
      <c r="J142" t="s">
        <v>281</v>
      </c>
      <c r="K142" t="s">
        <v>424</v>
      </c>
      <c r="L142" t="str">
        <f t="shared" si="4"/>
        <v>Invesco Physical Gold ETC USD</v>
      </c>
      <c r="M142" t="str">
        <f t="shared" si="5"/>
        <v>PF792972-Invesco Physical Gold ETC USD</v>
      </c>
      <c r="N142" t="s">
        <v>425</v>
      </c>
      <c r="O142" t="s">
        <v>212</v>
      </c>
      <c r="P142" t="s">
        <v>187</v>
      </c>
      <c r="S142">
        <v>300</v>
      </c>
      <c r="T142">
        <v>190.54</v>
      </c>
      <c r="U142">
        <v>59560</v>
      </c>
      <c r="V142">
        <v>57162</v>
      </c>
      <c r="W142">
        <v>-4.03</v>
      </c>
      <c r="X142">
        <v>59560</v>
      </c>
      <c r="Y142">
        <v>57162</v>
      </c>
      <c r="Z142">
        <v>-4.03</v>
      </c>
      <c r="AA142">
        <v>781371.04</v>
      </c>
    </row>
    <row r="143" spans="1:27">
      <c r="A143" s="1">
        <v>45017</v>
      </c>
      <c r="B143">
        <v>89537</v>
      </c>
      <c r="C143" t="s">
        <v>417</v>
      </c>
      <c r="E143" t="s">
        <v>418</v>
      </c>
      <c r="F143" t="s">
        <v>419</v>
      </c>
      <c r="G143" s="1">
        <v>42290</v>
      </c>
      <c r="H143" t="s">
        <v>187</v>
      </c>
      <c r="I143" t="s">
        <v>149</v>
      </c>
      <c r="J143" t="s">
        <v>242</v>
      </c>
      <c r="K143" t="s">
        <v>426</v>
      </c>
      <c r="L143" t="str">
        <f t="shared" si="4"/>
        <v xml:space="preserve">iShares USD Tips UCITS ETF USD </v>
      </c>
      <c r="M143" t="str">
        <f t="shared" si="5"/>
        <v xml:space="preserve">PF792972-iShares USD Tips UCITS ETF USD </v>
      </c>
      <c r="N143" t="s">
        <v>427</v>
      </c>
      <c r="O143" t="s">
        <v>428</v>
      </c>
      <c r="P143" t="s">
        <v>187</v>
      </c>
      <c r="S143">
        <v>425</v>
      </c>
      <c r="T143">
        <v>232.56</v>
      </c>
      <c r="U143">
        <v>110577</v>
      </c>
      <c r="V143">
        <v>98838</v>
      </c>
      <c r="W143">
        <v>-10.62</v>
      </c>
      <c r="X143">
        <v>110577</v>
      </c>
      <c r="Y143">
        <v>98838</v>
      </c>
      <c r="Z143">
        <v>-10.62</v>
      </c>
      <c r="AA143">
        <v>781371.04</v>
      </c>
    </row>
    <row r="144" spans="1:27">
      <c r="A144" s="1">
        <v>45017</v>
      </c>
      <c r="B144">
        <v>89537</v>
      </c>
      <c r="C144" t="s">
        <v>417</v>
      </c>
      <c r="E144" t="s">
        <v>418</v>
      </c>
      <c r="F144" t="s">
        <v>419</v>
      </c>
      <c r="G144" s="1">
        <v>42290</v>
      </c>
      <c r="H144" t="s">
        <v>187</v>
      </c>
      <c r="I144" t="s">
        <v>77</v>
      </c>
      <c r="J144" t="s">
        <v>78</v>
      </c>
      <c r="K144" t="s">
        <v>372</v>
      </c>
      <c r="L144" t="str">
        <f t="shared" si="4"/>
        <v>Fundsmith SICAV Equity Fund I Class AC USD</v>
      </c>
      <c r="M144" t="str">
        <f t="shared" si="5"/>
        <v>PF792972-Fundsmith SICAV Equity Fund I Class AC USD</v>
      </c>
      <c r="N144" t="s">
        <v>373</v>
      </c>
      <c r="O144" t="s">
        <v>374</v>
      </c>
      <c r="P144" t="s">
        <v>187</v>
      </c>
      <c r="S144">
        <v>3832.78</v>
      </c>
      <c r="T144">
        <v>32.808</v>
      </c>
      <c r="U144">
        <v>119305</v>
      </c>
      <c r="V144">
        <v>125747</v>
      </c>
      <c r="W144">
        <v>5.4</v>
      </c>
      <c r="X144">
        <v>119305</v>
      </c>
      <c r="Y144">
        <v>125747</v>
      </c>
      <c r="Z144">
        <v>5.4</v>
      </c>
      <c r="AA144">
        <v>781371.04</v>
      </c>
    </row>
    <row r="145" spans="1:27">
      <c r="A145" s="1">
        <v>45017</v>
      </c>
      <c r="B145">
        <v>89537</v>
      </c>
      <c r="C145" t="s">
        <v>417</v>
      </c>
      <c r="E145" t="s">
        <v>418</v>
      </c>
      <c r="F145" t="s">
        <v>419</v>
      </c>
      <c r="G145" s="1">
        <v>42290</v>
      </c>
      <c r="H145" t="s">
        <v>187</v>
      </c>
      <c r="I145" t="s">
        <v>77</v>
      </c>
      <c r="J145" t="s">
        <v>90</v>
      </c>
      <c r="K145" t="s">
        <v>429</v>
      </c>
      <c r="L145" t="str">
        <f t="shared" si="4"/>
        <v>iShares Developed World Index Fund D Acc USD</v>
      </c>
      <c r="M145" t="str">
        <f t="shared" si="5"/>
        <v>PF792972-iShares Developed World Index Fund D Acc USD</v>
      </c>
      <c r="N145" t="s">
        <v>430</v>
      </c>
      <c r="O145" t="s">
        <v>431</v>
      </c>
      <c r="P145" t="s">
        <v>187</v>
      </c>
      <c r="S145">
        <v>5683.11</v>
      </c>
      <c r="T145">
        <v>16.143999999999998</v>
      </c>
      <c r="U145">
        <v>93739</v>
      </c>
      <c r="V145">
        <v>91748</v>
      </c>
      <c r="W145">
        <v>-2.12</v>
      </c>
      <c r="X145">
        <v>93739</v>
      </c>
      <c r="Y145">
        <v>91748</v>
      </c>
      <c r="Z145">
        <v>-2.12</v>
      </c>
      <c r="AA145">
        <v>781371.04</v>
      </c>
    </row>
    <row r="146" spans="1:27">
      <c r="A146" s="1">
        <v>45017</v>
      </c>
      <c r="B146">
        <v>89537</v>
      </c>
      <c r="C146" t="s">
        <v>417</v>
      </c>
      <c r="E146" t="s">
        <v>418</v>
      </c>
      <c r="F146" t="s">
        <v>419</v>
      </c>
      <c r="G146" s="1">
        <v>42290</v>
      </c>
      <c r="H146" t="s">
        <v>187</v>
      </c>
      <c r="I146" t="s">
        <v>77</v>
      </c>
      <c r="J146" t="s">
        <v>375</v>
      </c>
      <c r="K146" t="s">
        <v>376</v>
      </c>
      <c r="L146" t="str">
        <f t="shared" si="4"/>
        <v>Fidelity Investment Mngt Global Dividend Fund Y Acc USD</v>
      </c>
      <c r="M146" t="str">
        <f t="shared" si="5"/>
        <v>PF792972-Fidelity Investment Mngt Global Dividend Fund Y Acc USD</v>
      </c>
      <c r="N146" t="s">
        <v>377</v>
      </c>
      <c r="O146" t="s">
        <v>378</v>
      </c>
      <c r="P146" t="s">
        <v>187</v>
      </c>
      <c r="S146">
        <v>3466.92</v>
      </c>
      <c r="T146">
        <v>25.54</v>
      </c>
      <c r="U146">
        <v>85217</v>
      </c>
      <c r="V146">
        <v>88545</v>
      </c>
      <c r="W146">
        <v>3.91</v>
      </c>
      <c r="X146">
        <v>85217</v>
      </c>
      <c r="Y146">
        <v>88545</v>
      </c>
      <c r="Z146">
        <v>3.91</v>
      </c>
      <c r="AA146">
        <v>781371.04</v>
      </c>
    </row>
    <row r="147" spans="1:27">
      <c r="A147" s="1">
        <v>45017</v>
      </c>
      <c r="B147">
        <v>89537</v>
      </c>
      <c r="C147" t="s">
        <v>417</v>
      </c>
      <c r="E147" t="s">
        <v>418</v>
      </c>
      <c r="F147" t="s">
        <v>419</v>
      </c>
      <c r="G147" s="1">
        <v>42290</v>
      </c>
      <c r="H147" t="s">
        <v>187</v>
      </c>
      <c r="I147" t="s">
        <v>96</v>
      </c>
      <c r="J147" t="s">
        <v>432</v>
      </c>
      <c r="K147" t="s">
        <v>433</v>
      </c>
      <c r="L147" t="str">
        <f t="shared" si="4"/>
        <v>Vanguard Investment Series Plc Global Bond Idx Fund USD Acc</v>
      </c>
      <c r="M147" t="str">
        <f t="shared" si="5"/>
        <v>PF792972-Vanguard Investment Series Plc Global Bond Idx Fund USD Acc</v>
      </c>
      <c r="N147" t="s">
        <v>434</v>
      </c>
      <c r="O147" t="s">
        <v>435</v>
      </c>
      <c r="P147" t="s">
        <v>187</v>
      </c>
      <c r="S147">
        <v>694.48</v>
      </c>
      <c r="T147">
        <v>148.65600000000001</v>
      </c>
      <c r="U147">
        <v>110783</v>
      </c>
      <c r="V147">
        <v>103238</v>
      </c>
      <c r="W147">
        <v>-6.81</v>
      </c>
      <c r="X147">
        <v>110783</v>
      </c>
      <c r="Y147">
        <v>103238</v>
      </c>
      <c r="Z147">
        <v>-6.81</v>
      </c>
      <c r="AA147">
        <v>781371.04</v>
      </c>
    </row>
    <row r="148" spans="1:27">
      <c r="A148" s="1">
        <v>45017</v>
      </c>
      <c r="B148">
        <v>89537</v>
      </c>
      <c r="C148" t="s">
        <v>417</v>
      </c>
      <c r="E148" t="s">
        <v>418</v>
      </c>
      <c r="F148" t="s">
        <v>419</v>
      </c>
      <c r="G148" s="1">
        <v>42290</v>
      </c>
      <c r="H148" t="s">
        <v>187</v>
      </c>
      <c r="I148" t="s">
        <v>49</v>
      </c>
      <c r="J148" t="s">
        <v>176</v>
      </c>
      <c r="K148" t="s">
        <v>436</v>
      </c>
      <c r="L148" t="str">
        <f t="shared" si="4"/>
        <v>abrdn SICAV II Global Smaller Comp D Acc USD</v>
      </c>
      <c r="M148" t="str">
        <f t="shared" si="5"/>
        <v>PF792972-abrdn SICAV II Global Smaller Comp D Acc USD</v>
      </c>
      <c r="N148" t="s">
        <v>437</v>
      </c>
      <c r="O148" t="s">
        <v>438</v>
      </c>
      <c r="P148" t="s">
        <v>187</v>
      </c>
      <c r="S148">
        <v>3501.6439999999998</v>
      </c>
      <c r="T148">
        <v>10.849</v>
      </c>
      <c r="U148">
        <v>42608</v>
      </c>
      <c r="V148">
        <v>37991</v>
      </c>
      <c r="W148">
        <v>-10.84</v>
      </c>
      <c r="X148">
        <v>42608</v>
      </c>
      <c r="Y148">
        <v>37991</v>
      </c>
      <c r="Z148">
        <v>-10.84</v>
      </c>
      <c r="AA148">
        <v>781371.04</v>
      </c>
    </row>
    <row r="149" spans="1:27">
      <c r="A149" s="1">
        <v>45017</v>
      </c>
      <c r="B149">
        <v>89537</v>
      </c>
      <c r="C149" t="s">
        <v>417</v>
      </c>
      <c r="E149" t="s">
        <v>418</v>
      </c>
      <c r="F149" t="s">
        <v>419</v>
      </c>
      <c r="G149" s="1">
        <v>42290</v>
      </c>
      <c r="H149" t="s">
        <v>187</v>
      </c>
      <c r="I149" t="s">
        <v>49</v>
      </c>
      <c r="J149" t="s">
        <v>432</v>
      </c>
      <c r="K149" t="s">
        <v>439</v>
      </c>
      <c r="L149" t="str">
        <f t="shared" si="4"/>
        <v>Vanguard Investment Series Plc US Inv Grade Credit Idx USD Ac</v>
      </c>
      <c r="M149" t="str">
        <f t="shared" si="5"/>
        <v>PF792972-Vanguard Investment Series Plc US Inv Grade Credit Idx USD Ac</v>
      </c>
      <c r="N149" t="s">
        <v>440</v>
      </c>
      <c r="O149" t="s">
        <v>441</v>
      </c>
      <c r="P149" t="s">
        <v>187</v>
      </c>
      <c r="S149">
        <v>620.45000000000005</v>
      </c>
      <c r="T149">
        <v>194.726</v>
      </c>
      <c r="U149">
        <v>127826</v>
      </c>
      <c r="V149">
        <v>120818</v>
      </c>
      <c r="W149">
        <v>-5.48</v>
      </c>
      <c r="X149">
        <v>127826</v>
      </c>
      <c r="Y149">
        <v>120818</v>
      </c>
      <c r="Z149">
        <v>-5.48</v>
      </c>
      <c r="AA149">
        <v>781371.04</v>
      </c>
    </row>
    <row r="150" spans="1:27">
      <c r="A150" s="1">
        <v>45017</v>
      </c>
      <c r="B150">
        <v>89537</v>
      </c>
      <c r="C150" t="s">
        <v>417</v>
      </c>
      <c r="E150" t="s">
        <v>418</v>
      </c>
      <c r="F150" t="s">
        <v>419</v>
      </c>
      <c r="G150" s="1">
        <v>42290</v>
      </c>
      <c r="H150" t="s">
        <v>187</v>
      </c>
      <c r="I150" t="s">
        <v>54</v>
      </c>
      <c r="L150" t="str">
        <f t="shared" si="4"/>
        <v xml:space="preserve"> </v>
      </c>
      <c r="M150" t="str">
        <f t="shared" si="5"/>
        <v>PF792972 - USD Call Deposit</v>
      </c>
      <c r="R150" t="s">
        <v>442</v>
      </c>
      <c r="T150">
        <v>8805.33</v>
      </c>
      <c r="U150">
        <v>8805</v>
      </c>
      <c r="V150">
        <v>8805</v>
      </c>
      <c r="X150">
        <v>8805</v>
      </c>
      <c r="Y150">
        <v>8805</v>
      </c>
    </row>
    <row r="151" spans="1:27">
      <c r="A151" s="1">
        <v>45017</v>
      </c>
      <c r="B151">
        <v>89537</v>
      </c>
      <c r="C151" t="s">
        <v>417</v>
      </c>
      <c r="E151" t="s">
        <v>443</v>
      </c>
      <c r="F151" t="s">
        <v>444</v>
      </c>
      <c r="G151" s="1">
        <v>42310</v>
      </c>
      <c r="H151" t="s">
        <v>36</v>
      </c>
      <c r="I151" t="s">
        <v>445</v>
      </c>
      <c r="J151" t="s">
        <v>134</v>
      </c>
      <c r="K151" t="s">
        <v>446</v>
      </c>
      <c r="L151" t="str">
        <f t="shared" si="4"/>
        <v>Vanguard Investment UK Ltd LifeStrategy 80% EquityAcc GBP</v>
      </c>
      <c r="M151" t="str">
        <f t="shared" si="5"/>
        <v>PF792975-Vanguard Investment UK Ltd LifeStrategy 80% EquityAcc GBP</v>
      </c>
      <c r="N151" t="s">
        <v>447</v>
      </c>
      <c r="O151" t="s">
        <v>448</v>
      </c>
      <c r="P151" t="s">
        <v>36</v>
      </c>
      <c r="S151">
        <v>441.32769999999999</v>
      </c>
      <c r="T151">
        <v>251.87799999999999</v>
      </c>
      <c r="U151">
        <v>73000</v>
      </c>
      <c r="V151">
        <v>111161</v>
      </c>
      <c r="W151">
        <v>52.28</v>
      </c>
      <c r="X151">
        <v>73000</v>
      </c>
      <c r="Y151">
        <v>111161</v>
      </c>
      <c r="Z151">
        <v>52.28</v>
      </c>
      <c r="AA151">
        <v>302368.2</v>
      </c>
    </row>
    <row r="152" spans="1:27">
      <c r="A152" s="1">
        <v>45017</v>
      </c>
      <c r="B152">
        <v>89537</v>
      </c>
      <c r="C152" t="s">
        <v>417</v>
      </c>
      <c r="E152" t="s">
        <v>443</v>
      </c>
      <c r="F152" t="s">
        <v>444</v>
      </c>
      <c r="G152" s="1">
        <v>42310</v>
      </c>
      <c r="H152" t="s">
        <v>36</v>
      </c>
      <c r="I152" t="s">
        <v>149</v>
      </c>
      <c r="J152" t="s">
        <v>242</v>
      </c>
      <c r="K152" t="s">
        <v>243</v>
      </c>
      <c r="L152" t="str">
        <f t="shared" si="4"/>
        <v>iShares Core FTSE 100 UCITS ETF GBP</v>
      </c>
      <c r="M152" t="str">
        <f t="shared" si="5"/>
        <v>PF792975-iShares Core FTSE 100 UCITS ETF GBP</v>
      </c>
      <c r="N152">
        <v>504245</v>
      </c>
      <c r="O152" t="s">
        <v>449</v>
      </c>
      <c r="P152" t="s">
        <v>36</v>
      </c>
      <c r="S152">
        <v>3224</v>
      </c>
      <c r="T152">
        <v>7.4749999999999996</v>
      </c>
      <c r="U152">
        <v>20666</v>
      </c>
      <c r="V152">
        <v>24099</v>
      </c>
      <c r="W152">
        <v>16.61</v>
      </c>
      <c r="X152">
        <v>20666</v>
      </c>
      <c r="Y152">
        <v>24099</v>
      </c>
      <c r="Z152">
        <v>16.61</v>
      </c>
      <c r="AA152">
        <v>302368.2</v>
      </c>
    </row>
    <row r="153" spans="1:27">
      <c r="A153" s="1">
        <v>45017</v>
      </c>
      <c r="B153">
        <v>89537</v>
      </c>
      <c r="C153" t="s">
        <v>417</v>
      </c>
      <c r="E153" t="s">
        <v>443</v>
      </c>
      <c r="F153" t="s">
        <v>444</v>
      </c>
      <c r="G153" s="1">
        <v>42310</v>
      </c>
      <c r="H153" t="s">
        <v>36</v>
      </c>
      <c r="I153" t="s">
        <v>77</v>
      </c>
      <c r="J153" t="s">
        <v>118</v>
      </c>
      <c r="K153" t="s">
        <v>119</v>
      </c>
      <c r="L153" t="str">
        <f t="shared" si="4"/>
        <v>Fundsmith LLP Equity Fund Class T Acc GBP</v>
      </c>
      <c r="M153" t="str">
        <f t="shared" si="5"/>
        <v>PF792975-Fundsmith LLP Equity Fund Class T Acc GBP</v>
      </c>
      <c r="N153" t="s">
        <v>120</v>
      </c>
      <c r="O153" t="s">
        <v>121</v>
      </c>
      <c r="P153" t="s">
        <v>36</v>
      </c>
      <c r="S153">
        <v>24826.54</v>
      </c>
      <c r="T153">
        <v>6.18</v>
      </c>
      <c r="U153">
        <v>73625</v>
      </c>
      <c r="V153">
        <v>153433</v>
      </c>
      <c r="W153">
        <v>108.4</v>
      </c>
      <c r="X153">
        <v>73625</v>
      </c>
      <c r="Y153">
        <v>153433</v>
      </c>
      <c r="Z153">
        <v>108.4</v>
      </c>
      <c r="AA153">
        <v>302368.2</v>
      </c>
    </row>
    <row r="154" spans="1:27">
      <c r="A154" s="1">
        <v>45017</v>
      </c>
      <c r="B154">
        <v>89537</v>
      </c>
      <c r="C154" t="s">
        <v>417</v>
      </c>
      <c r="E154" t="s">
        <v>443</v>
      </c>
      <c r="F154" t="s">
        <v>444</v>
      </c>
      <c r="G154" s="1">
        <v>42310</v>
      </c>
      <c r="H154" t="s">
        <v>36</v>
      </c>
      <c r="I154" t="s">
        <v>133</v>
      </c>
      <c r="J154" t="s">
        <v>134</v>
      </c>
      <c r="K154" t="s">
        <v>138</v>
      </c>
      <c r="L154" t="str">
        <f t="shared" si="4"/>
        <v>Vanguard Investment UK Ltd Lifestrategy 60% Eq A Acc GBP</v>
      </c>
      <c r="M154" t="str">
        <f t="shared" si="5"/>
        <v>PF792975-Vanguard Investment UK Ltd Lifestrategy 60% Eq A Acc GBP</v>
      </c>
      <c r="N154" t="s">
        <v>139</v>
      </c>
      <c r="O154" t="s">
        <v>140</v>
      </c>
      <c r="P154" t="s">
        <v>36</v>
      </c>
      <c r="S154">
        <v>95.074799999999996</v>
      </c>
      <c r="T154">
        <v>214.88</v>
      </c>
      <c r="U154">
        <v>14895</v>
      </c>
      <c r="V154">
        <v>20430</v>
      </c>
      <c r="W154">
        <v>37.159999999999997</v>
      </c>
      <c r="X154">
        <v>14895</v>
      </c>
      <c r="Y154">
        <v>20430</v>
      </c>
      <c r="Z154">
        <v>37.159999999999997</v>
      </c>
      <c r="AA154">
        <v>302368.2</v>
      </c>
    </row>
    <row r="155" spans="1:27">
      <c r="A155" s="1">
        <v>45017</v>
      </c>
      <c r="B155">
        <v>89537</v>
      </c>
      <c r="C155" t="s">
        <v>417</v>
      </c>
      <c r="E155" t="s">
        <v>443</v>
      </c>
      <c r="F155" t="s">
        <v>444</v>
      </c>
      <c r="G155" s="1">
        <v>42310</v>
      </c>
      <c r="H155" t="s">
        <v>36</v>
      </c>
      <c r="I155" t="s">
        <v>54</v>
      </c>
      <c r="L155" t="str">
        <f t="shared" si="4"/>
        <v xml:space="preserve"> </v>
      </c>
      <c r="M155" t="str">
        <f t="shared" si="5"/>
        <v>PF792975 - GBP Call Deposit</v>
      </c>
      <c r="R155" t="s">
        <v>450</v>
      </c>
      <c r="T155">
        <v>3604.63</v>
      </c>
      <c r="U155">
        <v>3605</v>
      </c>
      <c r="V155">
        <v>3605</v>
      </c>
      <c r="X155">
        <v>3605</v>
      </c>
      <c r="Y155">
        <v>3605</v>
      </c>
    </row>
    <row r="156" spans="1:27">
      <c r="A156" s="1">
        <v>45017</v>
      </c>
      <c r="B156">
        <v>89537</v>
      </c>
      <c r="C156" t="s">
        <v>417</v>
      </c>
      <c r="E156" t="s">
        <v>443</v>
      </c>
      <c r="F156" t="s">
        <v>444</v>
      </c>
      <c r="G156" s="1">
        <v>42310</v>
      </c>
      <c r="H156" t="s">
        <v>36</v>
      </c>
      <c r="I156" t="s">
        <v>54</v>
      </c>
      <c r="L156" t="str">
        <f t="shared" si="4"/>
        <v xml:space="preserve"> </v>
      </c>
      <c r="M156" t="str">
        <f t="shared" si="5"/>
        <v>PF792975 - USD Call Deposit</v>
      </c>
      <c r="Q156">
        <v>1.234918</v>
      </c>
      <c r="R156" t="s">
        <v>451</v>
      </c>
      <c r="T156">
        <v>-798.36</v>
      </c>
      <c r="U156">
        <v>-798</v>
      </c>
      <c r="V156">
        <v>-798</v>
      </c>
      <c r="X156">
        <v>-646</v>
      </c>
      <c r="Y156">
        <v>-646</v>
      </c>
    </row>
    <row r="157" spans="1:27">
      <c r="A157" s="1">
        <v>45017</v>
      </c>
      <c r="B157">
        <v>89076</v>
      </c>
      <c r="C157" t="s">
        <v>115</v>
      </c>
      <c r="E157" t="s">
        <v>452</v>
      </c>
      <c r="F157" t="s">
        <v>453</v>
      </c>
      <c r="G157" s="1">
        <v>42356</v>
      </c>
      <c r="H157" t="s">
        <v>36</v>
      </c>
      <c r="I157" t="s">
        <v>77</v>
      </c>
      <c r="J157" t="s">
        <v>118</v>
      </c>
      <c r="K157" t="s">
        <v>119</v>
      </c>
      <c r="L157" t="str">
        <f t="shared" si="4"/>
        <v>Fundsmith LLP Equity Fund Class T Acc GBP</v>
      </c>
      <c r="M157" t="str">
        <f t="shared" si="5"/>
        <v>PF793013-Fundsmith LLP Equity Fund Class T Acc GBP</v>
      </c>
      <c r="N157" t="s">
        <v>120</v>
      </c>
      <c r="O157" t="s">
        <v>121</v>
      </c>
      <c r="P157" t="s">
        <v>36</v>
      </c>
      <c r="S157">
        <v>9328.7999999999993</v>
      </c>
      <c r="T157">
        <v>6.18</v>
      </c>
      <c r="U157">
        <v>40000</v>
      </c>
      <c r="V157">
        <v>57654</v>
      </c>
      <c r="W157">
        <v>44.14</v>
      </c>
      <c r="X157">
        <v>40000</v>
      </c>
      <c r="Y157">
        <v>57654</v>
      </c>
      <c r="Z157">
        <v>44.14</v>
      </c>
      <c r="AA157">
        <v>427421.43</v>
      </c>
    </row>
    <row r="158" spans="1:27">
      <c r="A158" s="1">
        <v>45017</v>
      </c>
      <c r="B158">
        <v>89076</v>
      </c>
      <c r="C158" t="s">
        <v>115</v>
      </c>
      <c r="E158" t="s">
        <v>452</v>
      </c>
      <c r="F158" t="s">
        <v>453</v>
      </c>
      <c r="G158" s="1">
        <v>42356</v>
      </c>
      <c r="H158" t="s">
        <v>36</v>
      </c>
      <c r="I158" t="s">
        <v>77</v>
      </c>
      <c r="J158" t="s">
        <v>86</v>
      </c>
      <c r="K158" t="s">
        <v>126</v>
      </c>
      <c r="L158" t="str">
        <f t="shared" si="4"/>
        <v>JO Hambro Capital Mgmt Ltd Global Opportunities A GBP</v>
      </c>
      <c r="M158" t="str">
        <f t="shared" si="5"/>
        <v>PF793013-JO Hambro Capital Mgmt Ltd Global Opportunities A GBP</v>
      </c>
      <c r="N158" t="s">
        <v>127</v>
      </c>
      <c r="O158" t="s">
        <v>128</v>
      </c>
      <c r="P158" t="s">
        <v>36</v>
      </c>
      <c r="S158">
        <v>29717.682000000001</v>
      </c>
      <c r="T158">
        <v>2.4329999999999998</v>
      </c>
      <c r="U158">
        <v>60000</v>
      </c>
      <c r="V158">
        <v>72303</v>
      </c>
      <c r="W158">
        <v>20.51</v>
      </c>
      <c r="X158">
        <v>60000</v>
      </c>
      <c r="Y158">
        <v>72303</v>
      </c>
      <c r="Z158">
        <v>20.51</v>
      </c>
      <c r="AA158">
        <v>427421.43</v>
      </c>
    </row>
    <row r="159" spans="1:27">
      <c r="A159" s="1">
        <v>45017</v>
      </c>
      <c r="B159">
        <v>89076</v>
      </c>
      <c r="C159" t="s">
        <v>115</v>
      </c>
      <c r="E159" t="s">
        <v>452</v>
      </c>
      <c r="F159" t="s">
        <v>453</v>
      </c>
      <c r="G159" s="1">
        <v>42356</v>
      </c>
      <c r="H159" t="s">
        <v>36</v>
      </c>
      <c r="I159" t="s">
        <v>101</v>
      </c>
      <c r="J159" t="s">
        <v>102</v>
      </c>
      <c r="K159" t="s">
        <v>454</v>
      </c>
      <c r="L159" t="str">
        <f t="shared" si="4"/>
        <v>Union Bancaire Privee UBAM High Yield Solution AHC GBP</v>
      </c>
      <c r="M159" t="str">
        <f t="shared" si="5"/>
        <v>PF793013-Union Bancaire Privee UBAM High Yield Solution AHC GBP</v>
      </c>
      <c r="N159" t="s">
        <v>455</v>
      </c>
      <c r="O159" t="s">
        <v>456</v>
      </c>
      <c r="P159" t="s">
        <v>36</v>
      </c>
      <c r="S159">
        <v>297.45499999999998</v>
      </c>
      <c r="T159">
        <v>137.9</v>
      </c>
      <c r="U159">
        <v>38531</v>
      </c>
      <c r="V159">
        <v>41019</v>
      </c>
      <c r="W159">
        <v>6.46</v>
      </c>
      <c r="X159">
        <v>38531</v>
      </c>
      <c r="Y159">
        <v>41019</v>
      </c>
      <c r="Z159">
        <v>6.46</v>
      </c>
      <c r="AA159">
        <v>427421.43</v>
      </c>
    </row>
    <row r="160" spans="1:27">
      <c r="A160" s="1">
        <v>45017</v>
      </c>
      <c r="B160">
        <v>89076</v>
      </c>
      <c r="C160" t="s">
        <v>115</v>
      </c>
      <c r="E160" t="s">
        <v>452</v>
      </c>
      <c r="F160" t="s">
        <v>453</v>
      </c>
      <c r="G160" s="1">
        <v>42356</v>
      </c>
      <c r="H160" t="s">
        <v>36</v>
      </c>
      <c r="I160" t="s">
        <v>133</v>
      </c>
      <c r="J160" t="s">
        <v>134</v>
      </c>
      <c r="K160" t="s">
        <v>138</v>
      </c>
      <c r="L160" t="str">
        <f t="shared" si="4"/>
        <v>Vanguard Investment UK Ltd Lifestrategy 60% Eq A Acc GBP</v>
      </c>
      <c r="M160" t="str">
        <f t="shared" si="5"/>
        <v>PF793013-Vanguard Investment UK Ltd Lifestrategy 60% Eq A Acc GBP</v>
      </c>
      <c r="N160" t="s">
        <v>139</v>
      </c>
      <c r="O160" t="s">
        <v>140</v>
      </c>
      <c r="P160" t="s">
        <v>36</v>
      </c>
      <c r="S160">
        <v>1271.7351000000001</v>
      </c>
      <c r="T160">
        <v>214.88</v>
      </c>
      <c r="U160">
        <v>236072</v>
      </c>
      <c r="V160">
        <v>273270</v>
      </c>
      <c r="W160">
        <v>15.76</v>
      </c>
      <c r="X160">
        <v>236072</v>
      </c>
      <c r="Y160">
        <v>273270</v>
      </c>
      <c r="Z160">
        <v>15.76</v>
      </c>
      <c r="AA160">
        <v>427421.43</v>
      </c>
    </row>
    <row r="161" spans="1:27">
      <c r="A161" s="1">
        <v>45017</v>
      </c>
      <c r="B161">
        <v>89076</v>
      </c>
      <c r="C161" t="s">
        <v>115</v>
      </c>
      <c r="E161" t="s">
        <v>452</v>
      </c>
      <c r="F161" t="s">
        <v>453</v>
      </c>
      <c r="G161" s="1">
        <v>42356</v>
      </c>
      <c r="H161" t="s">
        <v>36</v>
      </c>
      <c r="I161" t="s">
        <v>54</v>
      </c>
      <c r="L161" t="str">
        <f t="shared" si="4"/>
        <v xml:space="preserve"> </v>
      </c>
      <c r="M161" t="str">
        <f t="shared" si="5"/>
        <v>PF793013 - GBP Call Deposit</v>
      </c>
      <c r="R161" t="s">
        <v>457</v>
      </c>
      <c r="T161">
        <v>576.85</v>
      </c>
      <c r="U161">
        <v>577</v>
      </c>
      <c r="V161">
        <v>577</v>
      </c>
      <c r="X161">
        <v>577</v>
      </c>
      <c r="Y161">
        <v>577</v>
      </c>
    </row>
    <row r="162" spans="1:27">
      <c r="A162" s="1">
        <v>45017</v>
      </c>
      <c r="B162">
        <v>89537</v>
      </c>
      <c r="C162" t="s">
        <v>417</v>
      </c>
      <c r="E162" t="s">
        <v>458</v>
      </c>
      <c r="F162" t="s">
        <v>459</v>
      </c>
      <c r="G162" s="1">
        <v>42412</v>
      </c>
      <c r="H162" t="s">
        <v>187</v>
      </c>
      <c r="I162" t="s">
        <v>149</v>
      </c>
      <c r="J162" t="s">
        <v>281</v>
      </c>
      <c r="K162" t="s">
        <v>424</v>
      </c>
      <c r="L162" t="str">
        <f t="shared" si="4"/>
        <v>Invesco Physical Gold ETC USD</v>
      </c>
      <c r="M162" t="str">
        <f t="shared" si="5"/>
        <v>PF793040-Invesco Physical Gold ETC USD</v>
      </c>
      <c r="N162" t="s">
        <v>425</v>
      </c>
      <c r="O162" t="s">
        <v>212</v>
      </c>
      <c r="P162" t="s">
        <v>187</v>
      </c>
      <c r="S162">
        <v>59</v>
      </c>
      <c r="T162">
        <v>190.54</v>
      </c>
      <c r="U162">
        <v>10415</v>
      </c>
      <c r="V162">
        <v>11242</v>
      </c>
      <c r="W162">
        <v>7.94</v>
      </c>
      <c r="X162">
        <v>10415</v>
      </c>
      <c r="Y162">
        <v>11242</v>
      </c>
      <c r="Z162">
        <v>7.94</v>
      </c>
      <c r="AA162">
        <v>171123.93</v>
      </c>
    </row>
    <row r="163" spans="1:27">
      <c r="A163" s="1">
        <v>45017</v>
      </c>
      <c r="B163">
        <v>89537</v>
      </c>
      <c r="C163" t="s">
        <v>417</v>
      </c>
      <c r="E163" t="s">
        <v>458</v>
      </c>
      <c r="F163" t="s">
        <v>459</v>
      </c>
      <c r="G163" s="1">
        <v>42412</v>
      </c>
      <c r="H163" t="s">
        <v>187</v>
      </c>
      <c r="I163" t="s">
        <v>149</v>
      </c>
      <c r="J163" t="s">
        <v>158</v>
      </c>
      <c r="K163" t="s">
        <v>460</v>
      </c>
      <c r="L163" t="str">
        <f t="shared" si="4"/>
        <v>Xtrackers MSCI World Value UCITS ETF USD</v>
      </c>
      <c r="M163" t="str">
        <f t="shared" si="5"/>
        <v>PF793040-Xtrackers MSCI World Value UCITS ETF USD</v>
      </c>
      <c r="N163" t="s">
        <v>461</v>
      </c>
      <c r="O163" t="s">
        <v>161</v>
      </c>
      <c r="P163" t="s">
        <v>187</v>
      </c>
      <c r="S163">
        <v>633</v>
      </c>
      <c r="T163">
        <v>36.950000000000003</v>
      </c>
      <c r="U163">
        <v>25291</v>
      </c>
      <c r="V163">
        <v>23389</v>
      </c>
      <c r="W163">
        <v>-7.52</v>
      </c>
      <c r="X163">
        <v>25291</v>
      </c>
      <c r="Y163">
        <v>23389</v>
      </c>
      <c r="Z163">
        <v>-7.52</v>
      </c>
      <c r="AA163">
        <v>171123.93</v>
      </c>
    </row>
    <row r="164" spans="1:27">
      <c r="A164" s="1">
        <v>45017</v>
      </c>
      <c r="B164">
        <v>89537</v>
      </c>
      <c r="C164" t="s">
        <v>417</v>
      </c>
      <c r="E164" t="s">
        <v>458</v>
      </c>
      <c r="F164" t="s">
        <v>459</v>
      </c>
      <c r="G164" s="1">
        <v>42412</v>
      </c>
      <c r="H164" t="s">
        <v>187</v>
      </c>
      <c r="I164" t="s">
        <v>149</v>
      </c>
      <c r="J164" t="s">
        <v>242</v>
      </c>
      <c r="K164" t="s">
        <v>426</v>
      </c>
      <c r="L164" t="str">
        <f t="shared" si="4"/>
        <v xml:space="preserve">iShares USD Tips UCITS ETF USD </v>
      </c>
      <c r="M164" t="str">
        <f t="shared" si="5"/>
        <v xml:space="preserve">PF793040-iShares USD Tips UCITS ETF USD </v>
      </c>
      <c r="N164" t="s">
        <v>427</v>
      </c>
      <c r="O164" t="s">
        <v>428</v>
      </c>
      <c r="P164" t="s">
        <v>187</v>
      </c>
      <c r="S164">
        <v>81</v>
      </c>
      <c r="T164">
        <v>232.56</v>
      </c>
      <c r="U164">
        <v>20907</v>
      </c>
      <c r="V164">
        <v>18837</v>
      </c>
      <c r="W164">
        <v>-9.9</v>
      </c>
      <c r="X164">
        <v>20907</v>
      </c>
      <c r="Y164">
        <v>18837</v>
      </c>
      <c r="Z164">
        <v>-9.9</v>
      </c>
      <c r="AA164">
        <v>171123.93</v>
      </c>
    </row>
    <row r="165" spans="1:27">
      <c r="A165" s="1">
        <v>45017</v>
      </c>
      <c r="B165">
        <v>89537</v>
      </c>
      <c r="C165" t="s">
        <v>417</v>
      </c>
      <c r="E165" t="s">
        <v>458</v>
      </c>
      <c r="F165" t="s">
        <v>459</v>
      </c>
      <c r="G165" s="1">
        <v>42412</v>
      </c>
      <c r="H165" t="s">
        <v>187</v>
      </c>
      <c r="I165" t="s">
        <v>149</v>
      </c>
      <c r="J165" t="s">
        <v>462</v>
      </c>
      <c r="K165" t="s">
        <v>463</v>
      </c>
      <c r="L165" t="str">
        <f t="shared" si="4"/>
        <v>Xtrackers MSCI World Momentum UCITS ETF USD</v>
      </c>
      <c r="M165" t="str">
        <f t="shared" si="5"/>
        <v>PF793040-Xtrackers MSCI World Momentum UCITS ETF USD</v>
      </c>
      <c r="N165" t="s">
        <v>464</v>
      </c>
      <c r="O165" t="s">
        <v>157</v>
      </c>
      <c r="P165" t="s">
        <v>187</v>
      </c>
      <c r="S165">
        <v>517</v>
      </c>
      <c r="T165">
        <v>45.725000000000001</v>
      </c>
      <c r="U165">
        <v>29537</v>
      </c>
      <c r="V165">
        <v>23640</v>
      </c>
      <c r="W165">
        <v>-19.96</v>
      </c>
      <c r="X165">
        <v>29537</v>
      </c>
      <c r="Y165">
        <v>23640</v>
      </c>
      <c r="Z165">
        <v>-19.96</v>
      </c>
      <c r="AA165">
        <v>171123.93</v>
      </c>
    </row>
    <row r="166" spans="1:27">
      <c r="A166" s="1">
        <v>45017</v>
      </c>
      <c r="B166">
        <v>89537</v>
      </c>
      <c r="C166" t="s">
        <v>417</v>
      </c>
      <c r="E166" t="s">
        <v>458</v>
      </c>
      <c r="F166" t="s">
        <v>459</v>
      </c>
      <c r="G166" s="1">
        <v>42412</v>
      </c>
      <c r="H166" t="s">
        <v>187</v>
      </c>
      <c r="I166" t="s">
        <v>77</v>
      </c>
      <c r="J166" t="s">
        <v>78</v>
      </c>
      <c r="K166" t="s">
        <v>372</v>
      </c>
      <c r="L166" t="str">
        <f t="shared" si="4"/>
        <v>Fundsmith SICAV Equity Fund I Class AC USD</v>
      </c>
      <c r="M166" t="str">
        <f t="shared" si="5"/>
        <v>PF793040-Fundsmith SICAV Equity Fund I Class AC USD</v>
      </c>
      <c r="N166" t="s">
        <v>373</v>
      </c>
      <c r="O166" t="s">
        <v>374</v>
      </c>
      <c r="P166" t="s">
        <v>187</v>
      </c>
      <c r="S166">
        <v>774.5</v>
      </c>
      <c r="T166">
        <v>32.808</v>
      </c>
      <c r="U166">
        <v>29547</v>
      </c>
      <c r="V166">
        <v>25410</v>
      </c>
      <c r="W166">
        <v>-14</v>
      </c>
      <c r="X166">
        <v>29547</v>
      </c>
      <c r="Y166">
        <v>25410</v>
      </c>
      <c r="Z166">
        <v>-14</v>
      </c>
      <c r="AA166">
        <v>171123.93</v>
      </c>
    </row>
    <row r="167" spans="1:27">
      <c r="A167" s="1">
        <v>45017</v>
      </c>
      <c r="B167">
        <v>89537</v>
      </c>
      <c r="C167" t="s">
        <v>417</v>
      </c>
      <c r="E167" t="s">
        <v>458</v>
      </c>
      <c r="F167" t="s">
        <v>459</v>
      </c>
      <c r="G167" s="1">
        <v>42412</v>
      </c>
      <c r="H167" t="s">
        <v>187</v>
      </c>
      <c r="I167" t="s">
        <v>77</v>
      </c>
      <c r="J167" t="s">
        <v>375</v>
      </c>
      <c r="K167" t="s">
        <v>376</v>
      </c>
      <c r="L167" t="str">
        <f t="shared" si="4"/>
        <v>Fidelity Investment Mngt Global Dividend Fund Y Acc USD</v>
      </c>
      <c r="M167" t="str">
        <f t="shared" si="5"/>
        <v>PF793040-Fidelity Investment Mngt Global Dividend Fund Y Acc USD</v>
      </c>
      <c r="N167" t="s">
        <v>377</v>
      </c>
      <c r="O167" t="s">
        <v>378</v>
      </c>
      <c r="P167" t="s">
        <v>187</v>
      </c>
      <c r="S167">
        <v>928.71</v>
      </c>
      <c r="T167">
        <v>25.54</v>
      </c>
      <c r="U167">
        <v>25326</v>
      </c>
      <c r="V167">
        <v>23719</v>
      </c>
      <c r="W167">
        <v>-6.35</v>
      </c>
      <c r="X167">
        <v>25326</v>
      </c>
      <c r="Y167">
        <v>23719</v>
      </c>
      <c r="Z167">
        <v>-6.35</v>
      </c>
      <c r="AA167">
        <v>171123.93</v>
      </c>
    </row>
    <row r="168" spans="1:27">
      <c r="A168" s="1">
        <v>45017</v>
      </c>
      <c r="B168">
        <v>89537</v>
      </c>
      <c r="C168" t="s">
        <v>417</v>
      </c>
      <c r="E168" t="s">
        <v>458</v>
      </c>
      <c r="F168" t="s">
        <v>459</v>
      </c>
      <c r="G168" s="1">
        <v>42412</v>
      </c>
      <c r="H168" t="s">
        <v>187</v>
      </c>
      <c r="I168" t="s">
        <v>96</v>
      </c>
      <c r="J168" t="s">
        <v>432</v>
      </c>
      <c r="K168" t="s">
        <v>433</v>
      </c>
      <c r="L168" t="str">
        <f t="shared" si="4"/>
        <v>Vanguard Investment Series Plc Global Bond Idx Fund USD Acc</v>
      </c>
      <c r="M168" t="str">
        <f t="shared" si="5"/>
        <v>PF793040-Vanguard Investment Series Plc Global Bond Idx Fund USD Acc</v>
      </c>
      <c r="N168" t="s">
        <v>434</v>
      </c>
      <c r="O168" t="s">
        <v>435</v>
      </c>
      <c r="P168" t="s">
        <v>187</v>
      </c>
      <c r="S168">
        <v>115.08</v>
      </c>
      <c r="T168">
        <v>148.65600000000001</v>
      </c>
      <c r="U168">
        <v>18994</v>
      </c>
      <c r="V168">
        <v>17107</v>
      </c>
      <c r="W168">
        <v>-9.93</v>
      </c>
      <c r="X168">
        <v>18994</v>
      </c>
      <c r="Y168">
        <v>17107</v>
      </c>
      <c r="Z168">
        <v>-9.93</v>
      </c>
      <c r="AA168">
        <v>171123.93</v>
      </c>
    </row>
    <row r="169" spans="1:27">
      <c r="A169" s="1">
        <v>45017</v>
      </c>
      <c r="B169">
        <v>89537</v>
      </c>
      <c r="C169" t="s">
        <v>417</v>
      </c>
      <c r="E169" t="s">
        <v>458</v>
      </c>
      <c r="F169" t="s">
        <v>459</v>
      </c>
      <c r="G169" s="1">
        <v>42412</v>
      </c>
      <c r="H169" t="s">
        <v>187</v>
      </c>
      <c r="I169" t="s">
        <v>49</v>
      </c>
      <c r="J169" t="s">
        <v>176</v>
      </c>
      <c r="K169" t="s">
        <v>436</v>
      </c>
      <c r="L169" t="str">
        <f t="shared" si="4"/>
        <v>abrdn SICAV II Global Smaller Comp D Acc USD</v>
      </c>
      <c r="M169" t="str">
        <f t="shared" si="5"/>
        <v>PF793040-abrdn SICAV II Global Smaller Comp D Acc USD</v>
      </c>
      <c r="N169" t="s">
        <v>437</v>
      </c>
      <c r="O169" t="s">
        <v>438</v>
      </c>
      <c r="P169" t="s">
        <v>187</v>
      </c>
      <c r="S169">
        <v>1021.527</v>
      </c>
      <c r="T169">
        <v>10.849</v>
      </c>
      <c r="U169">
        <v>16884</v>
      </c>
      <c r="V169">
        <v>11083</v>
      </c>
      <c r="W169">
        <v>-34.36</v>
      </c>
      <c r="X169">
        <v>16884</v>
      </c>
      <c r="Y169">
        <v>11083</v>
      </c>
      <c r="Z169">
        <v>-34.36</v>
      </c>
      <c r="AA169">
        <v>171123.93</v>
      </c>
    </row>
    <row r="170" spans="1:27">
      <c r="A170" s="1">
        <v>45017</v>
      </c>
      <c r="B170">
        <v>89537</v>
      </c>
      <c r="C170" t="s">
        <v>417</v>
      </c>
      <c r="E170" t="s">
        <v>458</v>
      </c>
      <c r="F170" t="s">
        <v>459</v>
      </c>
      <c r="G170" s="1">
        <v>42412</v>
      </c>
      <c r="H170" t="s">
        <v>187</v>
      </c>
      <c r="I170" t="s">
        <v>49</v>
      </c>
      <c r="J170" t="s">
        <v>432</v>
      </c>
      <c r="K170" t="s">
        <v>439</v>
      </c>
      <c r="L170" t="str">
        <f t="shared" si="4"/>
        <v>Vanguard Investment Series Plc US Inv Grade Credit Idx USD Ac</v>
      </c>
      <c r="M170" t="str">
        <f t="shared" si="5"/>
        <v>PF793040-Vanguard Investment Series Plc US Inv Grade Credit Idx USD Ac</v>
      </c>
      <c r="N170" t="s">
        <v>440</v>
      </c>
      <c r="O170" t="s">
        <v>441</v>
      </c>
      <c r="P170" t="s">
        <v>187</v>
      </c>
      <c r="S170">
        <v>125.76</v>
      </c>
      <c r="T170">
        <v>194.726</v>
      </c>
      <c r="U170">
        <v>27437</v>
      </c>
      <c r="V170">
        <v>24489</v>
      </c>
      <c r="W170">
        <v>-10.74</v>
      </c>
      <c r="X170">
        <v>27437</v>
      </c>
      <c r="Y170">
        <v>24489</v>
      </c>
      <c r="Z170">
        <v>-10.74</v>
      </c>
      <c r="AA170">
        <v>171123.93</v>
      </c>
    </row>
    <row r="171" spans="1:27">
      <c r="A171" s="1">
        <v>45017</v>
      </c>
      <c r="B171">
        <v>89537</v>
      </c>
      <c r="C171" t="s">
        <v>417</v>
      </c>
      <c r="E171" t="s">
        <v>458</v>
      </c>
      <c r="F171" t="s">
        <v>459</v>
      </c>
      <c r="G171" s="1">
        <v>42412</v>
      </c>
      <c r="H171" t="s">
        <v>187</v>
      </c>
      <c r="I171" t="s">
        <v>54</v>
      </c>
      <c r="L171" t="str">
        <f t="shared" si="4"/>
        <v xml:space="preserve"> </v>
      </c>
      <c r="M171" t="str">
        <f t="shared" si="5"/>
        <v>PF793040 - USD Call Deposit</v>
      </c>
      <c r="R171" t="s">
        <v>465</v>
      </c>
      <c r="T171">
        <v>-1616.42</v>
      </c>
      <c r="U171">
        <v>-1616</v>
      </c>
      <c r="V171">
        <v>-1616</v>
      </c>
      <c r="X171">
        <v>-1616</v>
      </c>
      <c r="Y171">
        <v>-1616</v>
      </c>
    </row>
    <row r="172" spans="1:27">
      <c r="A172" s="1">
        <v>45017</v>
      </c>
      <c r="B172">
        <v>89537</v>
      </c>
      <c r="C172" t="s">
        <v>417</v>
      </c>
      <c r="E172" t="s">
        <v>466</v>
      </c>
      <c r="F172" t="s">
        <v>467</v>
      </c>
      <c r="G172" s="1">
        <v>42410</v>
      </c>
      <c r="H172" t="s">
        <v>187</v>
      </c>
      <c r="I172" t="s">
        <v>149</v>
      </c>
      <c r="J172" t="s">
        <v>281</v>
      </c>
      <c r="K172" t="s">
        <v>424</v>
      </c>
      <c r="L172" t="str">
        <f t="shared" si="4"/>
        <v>Invesco Physical Gold ETC USD</v>
      </c>
      <c r="M172" t="str">
        <f t="shared" si="5"/>
        <v>PF793045-Invesco Physical Gold ETC USD</v>
      </c>
      <c r="N172" t="s">
        <v>425</v>
      </c>
      <c r="O172" t="s">
        <v>212</v>
      </c>
      <c r="P172" t="s">
        <v>187</v>
      </c>
      <c r="S172">
        <v>394</v>
      </c>
      <c r="T172">
        <v>190.54</v>
      </c>
      <c r="U172">
        <v>69967</v>
      </c>
      <c r="V172">
        <v>75073</v>
      </c>
      <c r="W172">
        <v>7.3</v>
      </c>
      <c r="X172">
        <v>69967</v>
      </c>
      <c r="Y172">
        <v>75073</v>
      </c>
      <c r="Z172">
        <v>7.3</v>
      </c>
      <c r="AA172">
        <v>1170869.02</v>
      </c>
    </row>
    <row r="173" spans="1:27">
      <c r="A173" s="1">
        <v>45017</v>
      </c>
      <c r="B173">
        <v>89537</v>
      </c>
      <c r="C173" t="s">
        <v>417</v>
      </c>
      <c r="E173" t="s">
        <v>466</v>
      </c>
      <c r="F173" t="s">
        <v>467</v>
      </c>
      <c r="G173" s="1">
        <v>42410</v>
      </c>
      <c r="H173" t="s">
        <v>187</v>
      </c>
      <c r="I173" t="s">
        <v>149</v>
      </c>
      <c r="J173" t="s">
        <v>158</v>
      </c>
      <c r="K173" t="s">
        <v>460</v>
      </c>
      <c r="L173" t="str">
        <f t="shared" si="4"/>
        <v>Xtrackers MSCI World Value UCITS ETF USD</v>
      </c>
      <c r="M173" t="str">
        <f t="shared" si="5"/>
        <v>PF793045-Xtrackers MSCI World Value UCITS ETF USD</v>
      </c>
      <c r="N173" t="s">
        <v>461</v>
      </c>
      <c r="O173" t="s">
        <v>161</v>
      </c>
      <c r="P173" t="s">
        <v>187</v>
      </c>
      <c r="S173">
        <v>4360</v>
      </c>
      <c r="T173">
        <v>36.950000000000003</v>
      </c>
      <c r="U173">
        <v>167974</v>
      </c>
      <c r="V173">
        <v>161102</v>
      </c>
      <c r="W173">
        <v>-4.09</v>
      </c>
      <c r="X173">
        <v>167974</v>
      </c>
      <c r="Y173">
        <v>161102</v>
      </c>
      <c r="Z173">
        <v>-4.09</v>
      </c>
      <c r="AA173">
        <v>1170869.02</v>
      </c>
    </row>
    <row r="174" spans="1:27">
      <c r="A174" s="1">
        <v>45017</v>
      </c>
      <c r="B174">
        <v>89537</v>
      </c>
      <c r="C174" t="s">
        <v>417</v>
      </c>
      <c r="E174" t="s">
        <v>466</v>
      </c>
      <c r="F174" t="s">
        <v>467</v>
      </c>
      <c r="G174" s="1">
        <v>42410</v>
      </c>
      <c r="H174" t="s">
        <v>187</v>
      </c>
      <c r="I174" t="s">
        <v>149</v>
      </c>
      <c r="J174" t="s">
        <v>242</v>
      </c>
      <c r="K174" t="s">
        <v>426</v>
      </c>
      <c r="L174" t="str">
        <f t="shared" si="4"/>
        <v xml:space="preserve">iShares USD Tips UCITS ETF USD </v>
      </c>
      <c r="M174" t="str">
        <f t="shared" si="5"/>
        <v xml:space="preserve">PF793045-iShares USD Tips UCITS ETF USD </v>
      </c>
      <c r="N174" t="s">
        <v>427</v>
      </c>
      <c r="O174" t="s">
        <v>428</v>
      </c>
      <c r="P174" t="s">
        <v>187</v>
      </c>
      <c r="S174">
        <v>552</v>
      </c>
      <c r="T174">
        <v>232.56</v>
      </c>
      <c r="U174">
        <v>139840</v>
      </c>
      <c r="V174">
        <v>128373</v>
      </c>
      <c r="W174">
        <v>-8.1999999999999993</v>
      </c>
      <c r="X174">
        <v>139840</v>
      </c>
      <c r="Y174">
        <v>128373</v>
      </c>
      <c r="Z174">
        <v>-8.1999999999999993</v>
      </c>
      <c r="AA174">
        <v>1170869.02</v>
      </c>
    </row>
    <row r="175" spans="1:27">
      <c r="A175" s="1">
        <v>45017</v>
      </c>
      <c r="B175">
        <v>89537</v>
      </c>
      <c r="C175" t="s">
        <v>417</v>
      </c>
      <c r="E175" t="s">
        <v>466</v>
      </c>
      <c r="F175" t="s">
        <v>467</v>
      </c>
      <c r="G175" s="1">
        <v>42410</v>
      </c>
      <c r="H175" t="s">
        <v>187</v>
      </c>
      <c r="I175" t="s">
        <v>149</v>
      </c>
      <c r="J175" t="s">
        <v>462</v>
      </c>
      <c r="K175" t="s">
        <v>463</v>
      </c>
      <c r="L175" t="str">
        <f t="shared" si="4"/>
        <v>Xtrackers MSCI World Momentum UCITS ETF USD</v>
      </c>
      <c r="M175" t="str">
        <f t="shared" si="5"/>
        <v>PF793045-Xtrackers MSCI World Momentum UCITS ETF USD</v>
      </c>
      <c r="N175" t="s">
        <v>464</v>
      </c>
      <c r="O175" t="s">
        <v>157</v>
      </c>
      <c r="P175" t="s">
        <v>187</v>
      </c>
      <c r="S175">
        <v>3667</v>
      </c>
      <c r="T175">
        <v>45.725000000000001</v>
      </c>
      <c r="U175">
        <v>195964</v>
      </c>
      <c r="V175">
        <v>167674</v>
      </c>
      <c r="W175">
        <v>-14.44</v>
      </c>
      <c r="X175">
        <v>195964</v>
      </c>
      <c r="Y175">
        <v>167674</v>
      </c>
      <c r="Z175">
        <v>-14.44</v>
      </c>
      <c r="AA175">
        <v>1170869.02</v>
      </c>
    </row>
    <row r="176" spans="1:27">
      <c r="A176" s="1">
        <v>45017</v>
      </c>
      <c r="B176">
        <v>89537</v>
      </c>
      <c r="C176" t="s">
        <v>417</v>
      </c>
      <c r="E176" t="s">
        <v>466</v>
      </c>
      <c r="F176" t="s">
        <v>467</v>
      </c>
      <c r="G176" s="1">
        <v>42410</v>
      </c>
      <c r="H176" t="s">
        <v>187</v>
      </c>
      <c r="I176" t="s">
        <v>77</v>
      </c>
      <c r="J176" t="s">
        <v>78</v>
      </c>
      <c r="K176" t="s">
        <v>372</v>
      </c>
      <c r="L176" t="str">
        <f t="shared" si="4"/>
        <v>Fundsmith SICAV Equity Fund I Class AC USD</v>
      </c>
      <c r="M176" t="str">
        <f t="shared" si="5"/>
        <v>PF793045-Fundsmith SICAV Equity Fund I Class AC USD</v>
      </c>
      <c r="N176" t="s">
        <v>373</v>
      </c>
      <c r="O176" t="s">
        <v>374</v>
      </c>
      <c r="P176" t="s">
        <v>187</v>
      </c>
      <c r="S176">
        <v>5585.65</v>
      </c>
      <c r="T176">
        <v>32.808</v>
      </c>
      <c r="U176">
        <v>196000</v>
      </c>
      <c r="V176">
        <v>183255</v>
      </c>
      <c r="W176">
        <v>-6.5</v>
      </c>
      <c r="X176">
        <v>196000</v>
      </c>
      <c r="Y176">
        <v>183255</v>
      </c>
      <c r="Z176">
        <v>-6.5</v>
      </c>
      <c r="AA176">
        <v>1170869.02</v>
      </c>
    </row>
    <row r="177" spans="1:27">
      <c r="A177" s="1">
        <v>45017</v>
      </c>
      <c r="B177">
        <v>89537</v>
      </c>
      <c r="C177" t="s">
        <v>417</v>
      </c>
      <c r="E177" t="s">
        <v>466</v>
      </c>
      <c r="F177" t="s">
        <v>467</v>
      </c>
      <c r="G177" s="1">
        <v>42410</v>
      </c>
      <c r="H177" t="s">
        <v>187</v>
      </c>
      <c r="I177" t="s">
        <v>77</v>
      </c>
      <c r="J177" t="s">
        <v>375</v>
      </c>
      <c r="K177" t="s">
        <v>376</v>
      </c>
      <c r="L177" t="str">
        <f t="shared" si="4"/>
        <v>Fidelity Investment Mngt Global Dividend Fund Y Acc USD</v>
      </c>
      <c r="M177" t="str">
        <f t="shared" si="5"/>
        <v>PF793045-Fidelity Investment Mngt Global Dividend Fund Y Acc USD</v>
      </c>
      <c r="N177" t="s">
        <v>377</v>
      </c>
      <c r="O177" t="s">
        <v>378</v>
      </c>
      <c r="P177" t="s">
        <v>187</v>
      </c>
      <c r="S177">
        <v>6436.78</v>
      </c>
      <c r="T177">
        <v>25.54</v>
      </c>
      <c r="U177">
        <v>168000</v>
      </c>
      <c r="V177">
        <v>164395</v>
      </c>
      <c r="W177">
        <v>-2.15</v>
      </c>
      <c r="X177">
        <v>168000</v>
      </c>
      <c r="Y177">
        <v>164395</v>
      </c>
      <c r="Z177">
        <v>-2.15</v>
      </c>
      <c r="AA177">
        <v>1170869.02</v>
      </c>
    </row>
    <row r="178" spans="1:27">
      <c r="A178" s="1">
        <v>45017</v>
      </c>
      <c r="B178">
        <v>89537</v>
      </c>
      <c r="C178" t="s">
        <v>417</v>
      </c>
      <c r="E178" t="s">
        <v>466</v>
      </c>
      <c r="F178" t="s">
        <v>467</v>
      </c>
      <c r="G178" s="1">
        <v>42410</v>
      </c>
      <c r="H178" t="s">
        <v>187</v>
      </c>
      <c r="I178" t="s">
        <v>96</v>
      </c>
      <c r="J178" t="s">
        <v>432</v>
      </c>
      <c r="K178" t="s">
        <v>433</v>
      </c>
      <c r="L178" t="str">
        <f t="shared" si="4"/>
        <v>Vanguard Investment Series Plc Global Bond Idx Fund USD Acc</v>
      </c>
      <c r="M178" t="str">
        <f t="shared" si="5"/>
        <v>PF793045-Vanguard Investment Series Plc Global Bond Idx Fund USD Acc</v>
      </c>
      <c r="N178" t="s">
        <v>434</v>
      </c>
      <c r="O178" t="s">
        <v>435</v>
      </c>
      <c r="P178" t="s">
        <v>187</v>
      </c>
      <c r="S178">
        <v>768.66</v>
      </c>
      <c r="T178">
        <v>148.65600000000001</v>
      </c>
      <c r="U178">
        <v>126000</v>
      </c>
      <c r="V178">
        <v>114266</v>
      </c>
      <c r="W178">
        <v>-9.31</v>
      </c>
      <c r="X178">
        <v>126000</v>
      </c>
      <c r="Y178">
        <v>114266</v>
      </c>
      <c r="Z178">
        <v>-9.31</v>
      </c>
      <c r="AA178">
        <v>1170869.02</v>
      </c>
    </row>
    <row r="179" spans="1:27">
      <c r="A179" s="1">
        <v>45017</v>
      </c>
      <c r="B179">
        <v>89537</v>
      </c>
      <c r="C179" t="s">
        <v>417</v>
      </c>
      <c r="E179" t="s">
        <v>466</v>
      </c>
      <c r="F179" t="s">
        <v>467</v>
      </c>
      <c r="G179" s="1">
        <v>42410</v>
      </c>
      <c r="H179" t="s">
        <v>187</v>
      </c>
      <c r="I179" t="s">
        <v>49</v>
      </c>
      <c r="J179" t="s">
        <v>176</v>
      </c>
      <c r="K179" t="s">
        <v>436</v>
      </c>
      <c r="L179" t="str">
        <f t="shared" si="4"/>
        <v>abrdn SICAV II Global Smaller Comp D Acc USD</v>
      </c>
      <c r="M179" t="str">
        <f t="shared" si="5"/>
        <v>PF793045-abrdn SICAV II Global Smaller Comp D Acc USD</v>
      </c>
      <c r="N179" t="s">
        <v>437</v>
      </c>
      <c r="O179" t="s">
        <v>438</v>
      </c>
      <c r="P179" t="s">
        <v>187</v>
      </c>
      <c r="S179">
        <v>8079.9340000000002</v>
      </c>
      <c r="T179">
        <v>10.849</v>
      </c>
      <c r="U179">
        <v>112000</v>
      </c>
      <c r="V179">
        <v>87662</v>
      </c>
      <c r="W179">
        <v>-21.73</v>
      </c>
      <c r="X179">
        <v>112000</v>
      </c>
      <c r="Y179">
        <v>87662</v>
      </c>
      <c r="Z179">
        <v>-21.73</v>
      </c>
      <c r="AA179">
        <v>1170869.02</v>
      </c>
    </row>
    <row r="180" spans="1:27">
      <c r="A180" s="1">
        <v>45017</v>
      </c>
      <c r="B180">
        <v>89537</v>
      </c>
      <c r="C180" t="s">
        <v>417</v>
      </c>
      <c r="E180" t="s">
        <v>466</v>
      </c>
      <c r="F180" t="s">
        <v>467</v>
      </c>
      <c r="G180" s="1">
        <v>42410</v>
      </c>
      <c r="H180" t="s">
        <v>187</v>
      </c>
      <c r="I180" t="s">
        <v>49</v>
      </c>
      <c r="J180" t="s">
        <v>432</v>
      </c>
      <c r="K180" t="s">
        <v>439</v>
      </c>
      <c r="L180" t="str">
        <f t="shared" si="4"/>
        <v>Vanguard Investment Series Plc US Inv Grade Credit Idx USD Ac</v>
      </c>
      <c r="M180" t="str">
        <f t="shared" si="5"/>
        <v>PF793045-Vanguard Investment Series Plc US Inv Grade Credit Idx USD Ac</v>
      </c>
      <c r="N180" t="s">
        <v>440</v>
      </c>
      <c r="O180" t="s">
        <v>441</v>
      </c>
      <c r="P180" t="s">
        <v>187</v>
      </c>
      <c r="S180">
        <v>845.46</v>
      </c>
      <c r="T180">
        <v>194.726</v>
      </c>
      <c r="U180">
        <v>182000</v>
      </c>
      <c r="V180">
        <v>164633</v>
      </c>
      <c r="W180">
        <v>-9.5399999999999991</v>
      </c>
      <c r="X180">
        <v>182000</v>
      </c>
      <c r="Y180">
        <v>164633</v>
      </c>
      <c r="Z180">
        <v>-9.5399999999999991</v>
      </c>
      <c r="AA180">
        <v>1170869.02</v>
      </c>
    </row>
    <row r="181" spans="1:27">
      <c r="A181" s="1">
        <v>45017</v>
      </c>
      <c r="B181">
        <v>89537</v>
      </c>
      <c r="C181" t="s">
        <v>417</v>
      </c>
      <c r="E181" t="s">
        <v>466</v>
      </c>
      <c r="F181" t="s">
        <v>467</v>
      </c>
      <c r="G181" s="1">
        <v>42410</v>
      </c>
      <c r="H181" t="s">
        <v>187</v>
      </c>
      <c r="I181" t="s">
        <v>54</v>
      </c>
      <c r="L181" t="str">
        <f t="shared" si="4"/>
        <v xml:space="preserve"> </v>
      </c>
      <c r="M181" t="str">
        <f t="shared" si="5"/>
        <v>PF793045 - USD Call Deposit</v>
      </c>
      <c r="R181" t="s">
        <v>468</v>
      </c>
      <c r="T181">
        <v>-33739.74</v>
      </c>
      <c r="U181">
        <v>-33740</v>
      </c>
      <c r="V181">
        <v>-33740</v>
      </c>
      <c r="X181">
        <v>-33740</v>
      </c>
      <c r="Y181">
        <v>-33740</v>
      </c>
    </row>
    <row r="182" spans="1:27">
      <c r="A182" s="1">
        <v>45017</v>
      </c>
      <c r="B182">
        <v>89537</v>
      </c>
      <c r="C182" t="s">
        <v>417</v>
      </c>
      <c r="E182" t="s">
        <v>469</v>
      </c>
      <c r="F182" t="s">
        <v>470</v>
      </c>
      <c r="G182" s="1">
        <v>42576</v>
      </c>
      <c r="H182" t="s">
        <v>187</v>
      </c>
      <c r="I182" t="s">
        <v>149</v>
      </c>
      <c r="J182" t="s">
        <v>150</v>
      </c>
      <c r="K182" t="s">
        <v>151</v>
      </c>
      <c r="L182" t="str">
        <f t="shared" si="4"/>
        <v>UBS (Lux) Fund SOLNS Bloomberg Barclays TIPS 1-10 ETF GBP</v>
      </c>
      <c r="M182" t="str">
        <f t="shared" si="5"/>
        <v>PF793048-UBS (Lux) Fund SOLNS Bloomberg Barclays TIPS 1-10 ETF GBP</v>
      </c>
      <c r="N182" t="s">
        <v>152</v>
      </c>
      <c r="O182" t="s">
        <v>153</v>
      </c>
      <c r="P182" t="s">
        <v>36</v>
      </c>
      <c r="Q182">
        <v>0.80977036999999996</v>
      </c>
      <c r="S182">
        <v>2085</v>
      </c>
      <c r="T182">
        <v>14.225</v>
      </c>
      <c r="U182">
        <v>31473</v>
      </c>
      <c r="V182">
        <v>29659</v>
      </c>
      <c r="W182">
        <v>-5.76</v>
      </c>
      <c r="X182">
        <v>42859</v>
      </c>
      <c r="Y182">
        <v>36627</v>
      </c>
      <c r="Z182">
        <v>-14.54</v>
      </c>
      <c r="AA182">
        <v>339071.68</v>
      </c>
    </row>
    <row r="183" spans="1:27">
      <c r="A183" s="1">
        <v>45017</v>
      </c>
      <c r="B183">
        <v>89537</v>
      </c>
      <c r="C183" t="s">
        <v>417</v>
      </c>
      <c r="E183" t="s">
        <v>469</v>
      </c>
      <c r="F183" t="s">
        <v>470</v>
      </c>
      <c r="G183" s="1">
        <v>42576</v>
      </c>
      <c r="H183" t="s">
        <v>187</v>
      </c>
      <c r="I183" t="s">
        <v>149</v>
      </c>
      <c r="J183" t="s">
        <v>154</v>
      </c>
      <c r="K183" t="s">
        <v>155</v>
      </c>
      <c r="L183" t="str">
        <f t="shared" si="4"/>
        <v>Xtrackers MSCI World Momentum UCITS ETF</v>
      </c>
      <c r="M183" t="str">
        <f t="shared" si="5"/>
        <v>PF793048-Xtrackers MSCI World Momentum UCITS ETF</v>
      </c>
      <c r="N183" t="s">
        <v>156</v>
      </c>
      <c r="O183" t="s">
        <v>157</v>
      </c>
      <c r="P183" t="s">
        <v>36</v>
      </c>
      <c r="Q183">
        <v>0.80977036999999996</v>
      </c>
      <c r="S183">
        <v>1095</v>
      </c>
      <c r="T183">
        <v>36.81</v>
      </c>
      <c r="U183">
        <v>44074</v>
      </c>
      <c r="V183">
        <v>40307</v>
      </c>
      <c r="W183">
        <v>-8.5500000000000007</v>
      </c>
      <c r="X183">
        <v>60018</v>
      </c>
      <c r="Y183">
        <v>49776</v>
      </c>
      <c r="Z183">
        <v>-17.059999999999999</v>
      </c>
      <c r="AA183">
        <v>339071.68</v>
      </c>
    </row>
    <row r="184" spans="1:27">
      <c r="A184" s="1">
        <v>45017</v>
      </c>
      <c r="B184">
        <v>89537</v>
      </c>
      <c r="C184" t="s">
        <v>417</v>
      </c>
      <c r="E184" t="s">
        <v>469</v>
      </c>
      <c r="F184" t="s">
        <v>470</v>
      </c>
      <c r="G184" s="1">
        <v>42576</v>
      </c>
      <c r="H184" t="s">
        <v>187</v>
      </c>
      <c r="I184" t="s">
        <v>149</v>
      </c>
      <c r="J184" t="s">
        <v>158</v>
      </c>
      <c r="K184" t="s">
        <v>159</v>
      </c>
      <c r="L184" t="str">
        <f t="shared" si="4"/>
        <v>Xtrackers MSCI World Value UCITS ETF GBP</v>
      </c>
      <c r="M184" t="str">
        <f t="shared" si="5"/>
        <v>PF793048-Xtrackers MSCI World Value UCITS ETF GBP</v>
      </c>
      <c r="N184" t="s">
        <v>160</v>
      </c>
      <c r="O184" t="s">
        <v>161</v>
      </c>
      <c r="P184" t="s">
        <v>36</v>
      </c>
      <c r="Q184">
        <v>0.80977036999999996</v>
      </c>
      <c r="S184">
        <v>1271</v>
      </c>
      <c r="T184">
        <v>29.795000000000002</v>
      </c>
      <c r="U184">
        <v>37760</v>
      </c>
      <c r="V184">
        <v>37869</v>
      </c>
      <c r="W184">
        <v>0.28999999999999998</v>
      </c>
      <c r="X184">
        <v>51420</v>
      </c>
      <c r="Y184">
        <v>46766</v>
      </c>
      <c r="Z184">
        <v>-9.0500000000000007</v>
      </c>
      <c r="AA184">
        <v>339071.68</v>
      </c>
    </row>
    <row r="185" spans="1:27">
      <c r="A185" s="1">
        <v>45017</v>
      </c>
      <c r="B185">
        <v>89537</v>
      </c>
      <c r="C185" t="s">
        <v>417</v>
      </c>
      <c r="E185" t="s">
        <v>469</v>
      </c>
      <c r="F185" t="s">
        <v>470</v>
      </c>
      <c r="G185" s="1">
        <v>42576</v>
      </c>
      <c r="H185" t="s">
        <v>187</v>
      </c>
      <c r="I185" t="s">
        <v>77</v>
      </c>
      <c r="J185" t="s">
        <v>66</v>
      </c>
      <c r="K185" t="s">
        <v>162</v>
      </c>
      <c r="L185" t="str">
        <f t="shared" si="4"/>
        <v>Fidelity Funds Global Dividend Fund W Acc GBP</v>
      </c>
      <c r="M185" t="str">
        <f t="shared" si="5"/>
        <v>PF793048-Fidelity Funds Global Dividend Fund W Acc GBP</v>
      </c>
      <c r="N185" t="s">
        <v>163</v>
      </c>
      <c r="O185" t="s">
        <v>164</v>
      </c>
      <c r="P185" t="s">
        <v>36</v>
      </c>
      <c r="Q185">
        <v>0.80977036999999996</v>
      </c>
      <c r="S185">
        <v>16528</v>
      </c>
      <c r="T185">
        <v>2.375</v>
      </c>
      <c r="U185">
        <v>37783</v>
      </c>
      <c r="V185">
        <v>39254</v>
      </c>
      <c r="W185">
        <v>3.89</v>
      </c>
      <c r="X185">
        <v>51787</v>
      </c>
      <c r="Y185">
        <v>48475</v>
      </c>
      <c r="Z185">
        <v>-6.4</v>
      </c>
      <c r="AA185">
        <v>339071.68</v>
      </c>
    </row>
    <row r="186" spans="1:27">
      <c r="A186" s="1">
        <v>45017</v>
      </c>
      <c r="B186">
        <v>89537</v>
      </c>
      <c r="C186" t="s">
        <v>417</v>
      </c>
      <c r="E186" t="s">
        <v>469</v>
      </c>
      <c r="F186" t="s">
        <v>470</v>
      </c>
      <c r="G186" s="1">
        <v>42576</v>
      </c>
      <c r="H186" t="s">
        <v>187</v>
      </c>
      <c r="I186" t="s">
        <v>96</v>
      </c>
      <c r="J186" t="s">
        <v>169</v>
      </c>
      <c r="K186" t="s">
        <v>170</v>
      </c>
      <c r="L186" t="str">
        <f t="shared" si="4"/>
        <v>Vanguard Investment Series Global Bond Index Acc GBP</v>
      </c>
      <c r="M186" t="str">
        <f t="shared" si="5"/>
        <v>PF793048-Vanguard Investment Series Global Bond Index Acc GBP</v>
      </c>
      <c r="N186" t="s">
        <v>171</v>
      </c>
      <c r="O186" t="s">
        <v>172</v>
      </c>
      <c r="P186" t="s">
        <v>36</v>
      </c>
      <c r="Q186">
        <v>0.80977036999999996</v>
      </c>
      <c r="S186">
        <v>175.76</v>
      </c>
      <c r="T186">
        <v>143.453</v>
      </c>
      <c r="U186">
        <v>28337</v>
      </c>
      <c r="V186">
        <v>25213</v>
      </c>
      <c r="W186">
        <v>-11.02</v>
      </c>
      <c r="X186">
        <v>38840</v>
      </c>
      <c r="Y186">
        <v>31136</v>
      </c>
      <c r="Z186">
        <v>-19.84</v>
      </c>
      <c r="AA186">
        <v>339071.68</v>
      </c>
    </row>
    <row r="187" spans="1:27">
      <c r="A187" s="1">
        <v>45017</v>
      </c>
      <c r="B187">
        <v>89537</v>
      </c>
      <c r="C187" t="s">
        <v>417</v>
      </c>
      <c r="E187" t="s">
        <v>469</v>
      </c>
      <c r="F187" t="s">
        <v>470</v>
      </c>
      <c r="G187" s="1">
        <v>42576</v>
      </c>
      <c r="H187" t="s">
        <v>187</v>
      </c>
      <c r="I187" t="s">
        <v>412</v>
      </c>
      <c r="J187" t="s">
        <v>413</v>
      </c>
      <c r="K187" t="s">
        <v>36</v>
      </c>
      <c r="L187" t="str">
        <f t="shared" si="4"/>
        <v>Invesco Physical Gold ETC GBP</v>
      </c>
      <c r="M187" t="str">
        <f t="shared" si="5"/>
        <v>PF793048-Invesco Physical Gold ETC GBP</v>
      </c>
      <c r="N187" t="s">
        <v>414</v>
      </c>
      <c r="O187" t="s">
        <v>415</v>
      </c>
      <c r="P187" t="s">
        <v>36</v>
      </c>
      <c r="Q187">
        <v>0.80977036999999996</v>
      </c>
      <c r="S187">
        <v>372</v>
      </c>
      <c r="T187">
        <v>44.594999999999999</v>
      </c>
      <c r="U187">
        <v>15642</v>
      </c>
      <c r="V187">
        <v>16589</v>
      </c>
      <c r="W187">
        <v>6.05</v>
      </c>
      <c r="X187">
        <v>21300</v>
      </c>
      <c r="Y187">
        <v>20486</v>
      </c>
      <c r="Z187">
        <v>-3.82</v>
      </c>
      <c r="AA187">
        <v>339071.68</v>
      </c>
    </row>
    <row r="188" spans="1:27">
      <c r="A188" s="1">
        <v>45017</v>
      </c>
      <c r="B188">
        <v>89537</v>
      </c>
      <c r="C188" t="s">
        <v>417</v>
      </c>
      <c r="E188" t="s">
        <v>469</v>
      </c>
      <c r="F188" t="s">
        <v>470</v>
      </c>
      <c r="G188" s="1">
        <v>42576</v>
      </c>
      <c r="H188" t="s">
        <v>187</v>
      </c>
      <c r="I188" t="s">
        <v>49</v>
      </c>
      <c r="J188" t="s">
        <v>78</v>
      </c>
      <c r="K188" t="s">
        <v>173</v>
      </c>
      <c r="L188" t="str">
        <f t="shared" si="4"/>
        <v>Fundsmith SICAV Equity Fund I Acc GBP</v>
      </c>
      <c r="M188" t="str">
        <f t="shared" si="5"/>
        <v>PF793048-Fundsmith SICAV Equity Fund I Acc GBP</v>
      </c>
      <c r="N188" t="s">
        <v>174</v>
      </c>
      <c r="O188" t="s">
        <v>175</v>
      </c>
      <c r="P188" t="s">
        <v>36</v>
      </c>
      <c r="Q188">
        <v>0.80977036999999996</v>
      </c>
      <c r="S188">
        <v>1161.6500000000001</v>
      </c>
      <c r="T188">
        <v>37.334000000000003</v>
      </c>
      <c r="U188">
        <v>44081</v>
      </c>
      <c r="V188">
        <v>43369</v>
      </c>
      <c r="W188">
        <v>-1.62</v>
      </c>
      <c r="X188">
        <v>60419</v>
      </c>
      <c r="Y188">
        <v>53557</v>
      </c>
      <c r="Z188">
        <v>-11.36</v>
      </c>
      <c r="AA188">
        <v>339071.68</v>
      </c>
    </row>
    <row r="189" spans="1:27">
      <c r="A189" s="1">
        <v>45017</v>
      </c>
      <c r="B189">
        <v>89537</v>
      </c>
      <c r="C189" t="s">
        <v>417</v>
      </c>
      <c r="E189" t="s">
        <v>469</v>
      </c>
      <c r="F189" t="s">
        <v>470</v>
      </c>
      <c r="G189" s="1">
        <v>42576</v>
      </c>
      <c r="H189" t="s">
        <v>187</v>
      </c>
      <c r="I189" t="s">
        <v>49</v>
      </c>
      <c r="J189" t="s">
        <v>176</v>
      </c>
      <c r="K189" t="s">
        <v>177</v>
      </c>
      <c r="L189" t="str">
        <f t="shared" si="4"/>
        <v>abrdn SICAV II Global Smaller Comp D Acc GBP</v>
      </c>
      <c r="M189" t="str">
        <f t="shared" si="5"/>
        <v>PF793048-abrdn SICAV II Global Smaller Comp D Acc GBP</v>
      </c>
      <c r="N189" t="s">
        <v>178</v>
      </c>
      <c r="O189" t="s">
        <v>179</v>
      </c>
      <c r="P189" t="s">
        <v>36</v>
      </c>
      <c r="Q189">
        <v>0.80977036999999996</v>
      </c>
      <c r="S189">
        <v>1637.5419999999999</v>
      </c>
      <c r="T189">
        <v>11.885999999999999</v>
      </c>
      <c r="U189">
        <v>25189</v>
      </c>
      <c r="V189">
        <v>19464</v>
      </c>
      <c r="W189">
        <v>-22.73</v>
      </c>
      <c r="X189">
        <v>34525</v>
      </c>
      <c r="Y189">
        <v>24036</v>
      </c>
      <c r="Z189">
        <v>-30.38</v>
      </c>
      <c r="AA189">
        <v>339071.68</v>
      </c>
    </row>
    <row r="190" spans="1:27">
      <c r="A190" s="1">
        <v>45017</v>
      </c>
      <c r="B190">
        <v>89537</v>
      </c>
      <c r="C190" t="s">
        <v>417</v>
      </c>
      <c r="E190" t="s">
        <v>469</v>
      </c>
      <c r="F190" t="s">
        <v>470</v>
      </c>
      <c r="G190" s="1">
        <v>42576</v>
      </c>
      <c r="H190" t="s">
        <v>187</v>
      </c>
      <c r="I190" t="s">
        <v>213</v>
      </c>
      <c r="J190" t="s">
        <v>108</v>
      </c>
      <c r="K190" t="s">
        <v>214</v>
      </c>
      <c r="L190" t="str">
        <f t="shared" si="4"/>
        <v>Blackrock Asset Management iShares Credit Bd Index IE GBP</v>
      </c>
      <c r="M190" t="str">
        <f t="shared" si="5"/>
        <v>PF793048-Blackrock Asset Management iShares Credit Bd Index IE GBP</v>
      </c>
      <c r="N190" t="s">
        <v>215</v>
      </c>
      <c r="O190" t="s">
        <v>216</v>
      </c>
      <c r="P190" t="s">
        <v>36</v>
      </c>
      <c r="Q190">
        <v>0.80977036999999996</v>
      </c>
      <c r="S190">
        <v>3569.86</v>
      </c>
      <c r="T190">
        <v>9.7249999999999996</v>
      </c>
      <c r="U190">
        <v>40932</v>
      </c>
      <c r="V190">
        <v>34717</v>
      </c>
      <c r="W190">
        <v>-15.18</v>
      </c>
      <c r="X190">
        <v>56103</v>
      </c>
      <c r="Y190">
        <v>42873</v>
      </c>
      <c r="Z190">
        <v>-23.58</v>
      </c>
      <c r="AA190">
        <v>339071.68</v>
      </c>
    </row>
    <row r="191" spans="1:27">
      <c r="A191" s="1">
        <v>45017</v>
      </c>
      <c r="B191">
        <v>89537</v>
      </c>
      <c r="C191" t="s">
        <v>417</v>
      </c>
      <c r="E191" t="s">
        <v>469</v>
      </c>
      <c r="F191" t="s">
        <v>470</v>
      </c>
      <c r="G191" s="1">
        <v>42576</v>
      </c>
      <c r="H191" t="s">
        <v>187</v>
      </c>
      <c r="I191" t="s">
        <v>54</v>
      </c>
      <c r="L191" t="str">
        <f t="shared" si="4"/>
        <v xml:space="preserve"> </v>
      </c>
      <c r="M191" t="str">
        <f t="shared" si="5"/>
        <v>PF793048 - GBP Call Deposit</v>
      </c>
      <c r="Q191">
        <v>0.80977036999999996</v>
      </c>
      <c r="R191" t="s">
        <v>471</v>
      </c>
      <c r="T191">
        <v>9697.9</v>
      </c>
      <c r="U191">
        <v>9698</v>
      </c>
      <c r="V191">
        <v>9698</v>
      </c>
      <c r="X191">
        <v>11976</v>
      </c>
      <c r="Y191">
        <v>11976</v>
      </c>
    </row>
    <row r="192" spans="1:27">
      <c r="A192" s="1">
        <v>45017</v>
      </c>
      <c r="B192">
        <v>89537</v>
      </c>
      <c r="C192" t="s">
        <v>417</v>
      </c>
      <c r="E192" t="s">
        <v>469</v>
      </c>
      <c r="F192" t="s">
        <v>470</v>
      </c>
      <c r="G192" s="1">
        <v>42576</v>
      </c>
      <c r="H192" t="s">
        <v>187</v>
      </c>
      <c r="I192" t="s">
        <v>54</v>
      </c>
      <c r="L192" t="str">
        <f t="shared" si="4"/>
        <v xml:space="preserve"> </v>
      </c>
      <c r="M192" t="str">
        <f t="shared" si="5"/>
        <v>PF793048 - USD Call Deposit</v>
      </c>
      <c r="R192" t="s">
        <v>472</v>
      </c>
      <c r="T192">
        <v>-13081.84</v>
      </c>
      <c r="U192">
        <v>-13082</v>
      </c>
      <c r="V192">
        <v>-13082</v>
      </c>
      <c r="X192">
        <v>-13082</v>
      </c>
      <c r="Y192">
        <v>-13082</v>
      </c>
    </row>
    <row r="193" spans="1:27">
      <c r="A193" s="1">
        <v>45017</v>
      </c>
      <c r="B193">
        <v>89537</v>
      </c>
      <c r="C193" t="s">
        <v>417</v>
      </c>
      <c r="E193" t="s">
        <v>473</v>
      </c>
      <c r="F193" t="s">
        <v>474</v>
      </c>
      <c r="G193" s="1">
        <v>42412</v>
      </c>
      <c r="H193" t="s">
        <v>187</v>
      </c>
      <c r="I193" t="s">
        <v>149</v>
      </c>
      <c r="J193" t="s">
        <v>475</v>
      </c>
      <c r="K193" t="s">
        <v>476</v>
      </c>
      <c r="L193" t="str">
        <f t="shared" si="4"/>
        <v>Ishares CCY Hedged MSCI EAFE ETF USD</v>
      </c>
      <c r="M193" t="str">
        <f t="shared" si="5"/>
        <v>PF793074-Ishares CCY Hedged MSCI EAFE ETF USD</v>
      </c>
      <c r="N193" t="s">
        <v>477</v>
      </c>
      <c r="O193" t="s">
        <v>478</v>
      </c>
      <c r="P193" t="s">
        <v>187</v>
      </c>
      <c r="S193">
        <v>1285</v>
      </c>
      <c r="T193">
        <v>29.47</v>
      </c>
      <c r="U193">
        <v>31036</v>
      </c>
      <c r="V193">
        <v>37869</v>
      </c>
      <c r="W193">
        <v>22.02</v>
      </c>
      <c r="X193">
        <v>31036</v>
      </c>
      <c r="Y193">
        <v>37869</v>
      </c>
      <c r="Z193">
        <v>22.02</v>
      </c>
      <c r="AA193">
        <v>246152.08</v>
      </c>
    </row>
    <row r="194" spans="1:27">
      <c r="A194" s="1">
        <v>45017</v>
      </c>
      <c r="B194">
        <v>89537</v>
      </c>
      <c r="C194" t="s">
        <v>417</v>
      </c>
      <c r="E194" t="s">
        <v>473</v>
      </c>
      <c r="F194" t="s">
        <v>474</v>
      </c>
      <c r="G194" s="1">
        <v>42412</v>
      </c>
      <c r="H194" t="s">
        <v>187</v>
      </c>
      <c r="I194" t="s">
        <v>149</v>
      </c>
      <c r="J194" t="s">
        <v>479</v>
      </c>
      <c r="K194" t="s">
        <v>480</v>
      </c>
      <c r="L194" t="str">
        <f t="shared" si="4"/>
        <v xml:space="preserve">Proshares S&amp;P 500 Aristocrats ETF USD </v>
      </c>
      <c r="M194" t="str">
        <f t="shared" si="5"/>
        <v xml:space="preserve">PF793074-Proshares S&amp;P 500 Aristocrats ETF USD </v>
      </c>
      <c r="N194" t="s">
        <v>481</v>
      </c>
      <c r="O194" t="s">
        <v>482</v>
      </c>
      <c r="P194" t="s">
        <v>187</v>
      </c>
      <c r="S194">
        <v>346</v>
      </c>
      <c r="T194">
        <v>91.24</v>
      </c>
      <c r="U194">
        <v>19330</v>
      </c>
      <c r="V194">
        <v>31569</v>
      </c>
      <c r="W194">
        <v>63.32</v>
      </c>
      <c r="X194">
        <v>19330</v>
      </c>
      <c r="Y194">
        <v>31569</v>
      </c>
      <c r="Z194">
        <v>63.32</v>
      </c>
      <c r="AA194">
        <v>246152.08</v>
      </c>
    </row>
    <row r="195" spans="1:27">
      <c r="A195" s="1">
        <v>45017</v>
      </c>
      <c r="B195">
        <v>89537</v>
      </c>
      <c r="C195" t="s">
        <v>417</v>
      </c>
      <c r="E195" t="s">
        <v>473</v>
      </c>
      <c r="F195" t="s">
        <v>474</v>
      </c>
      <c r="G195" s="1">
        <v>42412</v>
      </c>
      <c r="H195" t="s">
        <v>187</v>
      </c>
      <c r="I195" t="s">
        <v>133</v>
      </c>
      <c r="J195" t="s">
        <v>483</v>
      </c>
      <c r="K195" t="s">
        <v>484</v>
      </c>
      <c r="L195" t="str">
        <f t="shared" ref="L195:L258" si="6">J195&amp;" "&amp;K195</f>
        <v>Vanguard Life Strategy Moderate Growth Fund USD</v>
      </c>
      <c r="M195" t="str">
        <f t="shared" ref="M195:M258" si="7">IF(ISBLANK(K195),R195,F195&amp;"-"&amp;L195)</f>
        <v>PF793074-Vanguard Life Strategy Moderate Growth Fund USD</v>
      </c>
      <c r="N195" t="s">
        <v>485</v>
      </c>
      <c r="O195" t="s">
        <v>486</v>
      </c>
      <c r="P195" t="s">
        <v>187</v>
      </c>
      <c r="S195">
        <v>5708.0954000000002</v>
      </c>
      <c r="T195">
        <v>28.71</v>
      </c>
      <c r="U195">
        <v>157943</v>
      </c>
      <c r="V195">
        <v>163879</v>
      </c>
      <c r="W195">
        <v>3.76</v>
      </c>
      <c r="X195">
        <v>157943</v>
      </c>
      <c r="Y195">
        <v>163879</v>
      </c>
      <c r="Z195">
        <v>3.76</v>
      </c>
      <c r="AA195">
        <v>246152.08</v>
      </c>
    </row>
    <row r="196" spans="1:27">
      <c r="A196" s="1">
        <v>45017</v>
      </c>
      <c r="B196">
        <v>89537</v>
      </c>
      <c r="C196" t="s">
        <v>417</v>
      </c>
      <c r="E196" t="s">
        <v>473</v>
      </c>
      <c r="F196" t="s">
        <v>474</v>
      </c>
      <c r="G196" s="1">
        <v>42412</v>
      </c>
      <c r="H196" t="s">
        <v>187</v>
      </c>
      <c r="I196" t="s">
        <v>54</v>
      </c>
      <c r="L196" t="str">
        <f t="shared" si="6"/>
        <v xml:space="preserve"> </v>
      </c>
      <c r="M196" t="str">
        <f t="shared" si="7"/>
        <v>PF793074 - USD Call Deposit</v>
      </c>
      <c r="R196" t="s">
        <v>487</v>
      </c>
      <c r="T196">
        <v>21694.12</v>
      </c>
      <c r="U196">
        <v>21694</v>
      </c>
      <c r="V196">
        <v>21694</v>
      </c>
      <c r="X196">
        <v>21694</v>
      </c>
      <c r="Y196">
        <v>21694</v>
      </c>
    </row>
    <row r="197" spans="1:27">
      <c r="A197" s="1">
        <v>45017</v>
      </c>
      <c r="B197">
        <v>89537</v>
      </c>
      <c r="C197" t="s">
        <v>417</v>
      </c>
      <c r="E197" t="s">
        <v>488</v>
      </c>
      <c r="F197" t="s">
        <v>489</v>
      </c>
      <c r="G197" s="1">
        <v>42569</v>
      </c>
      <c r="H197" t="s">
        <v>187</v>
      </c>
      <c r="I197" t="s">
        <v>149</v>
      </c>
      <c r="J197" t="s">
        <v>150</v>
      </c>
      <c r="K197" t="s">
        <v>151</v>
      </c>
      <c r="L197" t="str">
        <f t="shared" si="6"/>
        <v>UBS (Lux) Fund SOLNS Bloomberg Barclays TIPS 1-10 ETF GBP</v>
      </c>
      <c r="M197" t="str">
        <f t="shared" si="7"/>
        <v>PF793153-UBS (Lux) Fund SOLNS Bloomberg Barclays TIPS 1-10 ETF GBP</v>
      </c>
      <c r="N197" t="s">
        <v>152</v>
      </c>
      <c r="O197" t="s">
        <v>153</v>
      </c>
      <c r="P197" t="s">
        <v>36</v>
      </c>
      <c r="Q197">
        <v>0.80977036999999996</v>
      </c>
      <c r="S197">
        <v>3267</v>
      </c>
      <c r="T197">
        <v>14.225</v>
      </c>
      <c r="U197">
        <v>48448</v>
      </c>
      <c r="V197">
        <v>46473</v>
      </c>
      <c r="W197">
        <v>-4.08</v>
      </c>
      <c r="X197">
        <v>61010</v>
      </c>
      <c r="Y197">
        <v>57390</v>
      </c>
      <c r="Z197">
        <v>-5.93</v>
      </c>
      <c r="AA197">
        <v>563996.15</v>
      </c>
    </row>
    <row r="198" spans="1:27">
      <c r="A198" s="1">
        <v>45017</v>
      </c>
      <c r="B198">
        <v>89537</v>
      </c>
      <c r="C198" t="s">
        <v>417</v>
      </c>
      <c r="E198" t="s">
        <v>488</v>
      </c>
      <c r="F198" t="s">
        <v>489</v>
      </c>
      <c r="G198" s="1">
        <v>42569</v>
      </c>
      <c r="H198" t="s">
        <v>187</v>
      </c>
      <c r="I198" t="s">
        <v>149</v>
      </c>
      <c r="J198" t="s">
        <v>402</v>
      </c>
      <c r="K198" t="s">
        <v>403</v>
      </c>
      <c r="L198" t="str">
        <f t="shared" si="6"/>
        <v>Amundi Index MSCI Emerging Markets SRI PAB ETF GBP</v>
      </c>
      <c r="M198" t="str">
        <f t="shared" si="7"/>
        <v>PF793153-Amundi Index MSCI Emerging Markets SRI PAB ETF GBP</v>
      </c>
      <c r="N198" t="s">
        <v>404</v>
      </c>
      <c r="O198" t="s">
        <v>405</v>
      </c>
      <c r="P198" t="s">
        <v>36</v>
      </c>
      <c r="Q198">
        <v>0.80977036999999996</v>
      </c>
      <c r="S198">
        <v>650</v>
      </c>
      <c r="T198">
        <v>42.122999999999998</v>
      </c>
      <c r="U198">
        <v>29070</v>
      </c>
      <c r="V198">
        <v>27380</v>
      </c>
      <c r="W198">
        <v>-5.81</v>
      </c>
      <c r="X198">
        <v>36608</v>
      </c>
      <c r="Y198">
        <v>33812</v>
      </c>
      <c r="Z198">
        <v>-7.64</v>
      </c>
      <c r="AA198">
        <v>563996.15</v>
      </c>
    </row>
    <row r="199" spans="1:27">
      <c r="A199" s="1">
        <v>45017</v>
      </c>
      <c r="B199">
        <v>89537</v>
      </c>
      <c r="C199" t="s">
        <v>417</v>
      </c>
      <c r="E199" t="s">
        <v>488</v>
      </c>
      <c r="F199" t="s">
        <v>489</v>
      </c>
      <c r="G199" s="1">
        <v>42569</v>
      </c>
      <c r="H199" t="s">
        <v>187</v>
      </c>
      <c r="I199" t="s">
        <v>149</v>
      </c>
      <c r="J199" t="s">
        <v>209</v>
      </c>
      <c r="K199" t="s">
        <v>210</v>
      </c>
      <c r="L199" t="str">
        <f t="shared" si="6"/>
        <v>Invesco Physical Markets Plc Secured Gold Nts 31/12/2100</v>
      </c>
      <c r="M199" t="str">
        <f t="shared" si="7"/>
        <v>PF793153-Invesco Physical Markets Plc Secured Gold Nts 31/12/2100</v>
      </c>
      <c r="N199" t="s">
        <v>211</v>
      </c>
      <c r="O199" t="s">
        <v>212</v>
      </c>
      <c r="P199" t="s">
        <v>36</v>
      </c>
      <c r="Q199">
        <v>0.80977036999999996</v>
      </c>
      <c r="S199">
        <v>168</v>
      </c>
      <c r="T199">
        <v>153.97499999999999</v>
      </c>
      <c r="U199">
        <v>23978</v>
      </c>
      <c r="V199">
        <v>25868</v>
      </c>
      <c r="W199">
        <v>7.88</v>
      </c>
      <c r="X199">
        <v>30196</v>
      </c>
      <c r="Y199">
        <v>31945</v>
      </c>
      <c r="Z199">
        <v>5.79</v>
      </c>
      <c r="AA199">
        <v>563996.15</v>
      </c>
    </row>
    <row r="200" spans="1:27">
      <c r="A200" s="1">
        <v>45017</v>
      </c>
      <c r="B200">
        <v>89537</v>
      </c>
      <c r="C200" t="s">
        <v>417</v>
      </c>
      <c r="E200" t="s">
        <v>488</v>
      </c>
      <c r="F200" t="s">
        <v>489</v>
      </c>
      <c r="G200" s="1">
        <v>42569</v>
      </c>
      <c r="H200" t="s">
        <v>187</v>
      </c>
      <c r="I200" t="s">
        <v>149</v>
      </c>
      <c r="J200" t="s">
        <v>154</v>
      </c>
      <c r="K200" t="s">
        <v>155</v>
      </c>
      <c r="L200" t="str">
        <f t="shared" si="6"/>
        <v>Xtrackers MSCI World Momentum UCITS ETF</v>
      </c>
      <c r="M200" t="str">
        <f t="shared" si="7"/>
        <v>PF793153-Xtrackers MSCI World Momentum UCITS ETF</v>
      </c>
      <c r="N200" t="s">
        <v>156</v>
      </c>
      <c r="O200" t="s">
        <v>157</v>
      </c>
      <c r="P200" t="s">
        <v>36</v>
      </c>
      <c r="Q200">
        <v>0.80977036999999996</v>
      </c>
      <c r="S200">
        <v>1540</v>
      </c>
      <c r="T200">
        <v>36.81</v>
      </c>
      <c r="U200">
        <v>58109</v>
      </c>
      <c r="V200">
        <v>56687</v>
      </c>
      <c r="W200">
        <v>-2.4500000000000002</v>
      </c>
      <c r="X200">
        <v>73176</v>
      </c>
      <c r="Y200">
        <v>70004</v>
      </c>
      <c r="Z200">
        <v>-4.33</v>
      </c>
      <c r="AA200">
        <v>563996.15</v>
      </c>
    </row>
    <row r="201" spans="1:27">
      <c r="A201" s="1">
        <v>45017</v>
      </c>
      <c r="B201">
        <v>89537</v>
      </c>
      <c r="C201" t="s">
        <v>417</v>
      </c>
      <c r="E201" t="s">
        <v>488</v>
      </c>
      <c r="F201" t="s">
        <v>489</v>
      </c>
      <c r="G201" s="1">
        <v>42569</v>
      </c>
      <c r="H201" t="s">
        <v>187</v>
      </c>
      <c r="I201" t="s">
        <v>149</v>
      </c>
      <c r="J201" t="s">
        <v>158</v>
      </c>
      <c r="K201" t="s">
        <v>159</v>
      </c>
      <c r="L201" t="str">
        <f t="shared" si="6"/>
        <v>Xtrackers MSCI World Value UCITS ETF GBP</v>
      </c>
      <c r="M201" t="str">
        <f t="shared" si="7"/>
        <v>PF793153-Xtrackers MSCI World Value UCITS ETF GBP</v>
      </c>
      <c r="N201" t="s">
        <v>160</v>
      </c>
      <c r="O201" t="s">
        <v>161</v>
      </c>
      <c r="P201" t="s">
        <v>36</v>
      </c>
      <c r="Q201">
        <v>0.80977036999999996</v>
      </c>
      <c r="S201">
        <v>1783</v>
      </c>
      <c r="T201">
        <v>29.795000000000002</v>
      </c>
      <c r="U201">
        <v>53293</v>
      </c>
      <c r="V201">
        <v>53124</v>
      </c>
      <c r="W201">
        <v>-0.32</v>
      </c>
      <c r="X201">
        <v>67112</v>
      </c>
      <c r="Y201">
        <v>65604</v>
      </c>
      <c r="Z201">
        <v>-2.25</v>
      </c>
      <c r="AA201">
        <v>563996.15</v>
      </c>
    </row>
    <row r="202" spans="1:27">
      <c r="A202" s="1">
        <v>45017</v>
      </c>
      <c r="B202">
        <v>89537</v>
      </c>
      <c r="C202" t="s">
        <v>417</v>
      </c>
      <c r="E202" t="s">
        <v>488</v>
      </c>
      <c r="F202" t="s">
        <v>489</v>
      </c>
      <c r="G202" s="1">
        <v>42569</v>
      </c>
      <c r="H202" t="s">
        <v>187</v>
      </c>
      <c r="I202" t="s">
        <v>77</v>
      </c>
      <c r="J202" t="s">
        <v>66</v>
      </c>
      <c r="K202" t="s">
        <v>162</v>
      </c>
      <c r="L202" t="str">
        <f t="shared" si="6"/>
        <v>Fidelity Funds Global Dividend Fund W Acc GBP</v>
      </c>
      <c r="M202" t="str">
        <f t="shared" si="7"/>
        <v>PF793153-Fidelity Funds Global Dividend Fund W Acc GBP</v>
      </c>
      <c r="N202" t="s">
        <v>163</v>
      </c>
      <c r="O202" t="s">
        <v>164</v>
      </c>
      <c r="P202" t="s">
        <v>36</v>
      </c>
      <c r="Q202">
        <v>0.80977036999999996</v>
      </c>
      <c r="S202">
        <v>23858.1</v>
      </c>
      <c r="T202">
        <v>2.375</v>
      </c>
      <c r="U202">
        <v>53299</v>
      </c>
      <c r="V202">
        <v>56663</v>
      </c>
      <c r="W202">
        <v>6.31</v>
      </c>
      <c r="X202">
        <v>66877</v>
      </c>
      <c r="Y202">
        <v>69974</v>
      </c>
      <c r="Z202">
        <v>4.63</v>
      </c>
      <c r="AA202">
        <v>563996.15</v>
      </c>
    </row>
    <row r="203" spans="1:27">
      <c r="A203" s="1">
        <v>45017</v>
      </c>
      <c r="B203">
        <v>89537</v>
      </c>
      <c r="C203" t="s">
        <v>417</v>
      </c>
      <c r="E203" t="s">
        <v>488</v>
      </c>
      <c r="F203" t="s">
        <v>489</v>
      </c>
      <c r="G203" s="1">
        <v>42569</v>
      </c>
      <c r="H203" t="s">
        <v>187</v>
      </c>
      <c r="I203" t="s">
        <v>96</v>
      </c>
      <c r="J203" t="s">
        <v>169</v>
      </c>
      <c r="K203" t="s">
        <v>170</v>
      </c>
      <c r="L203" t="str">
        <f t="shared" si="6"/>
        <v>Vanguard Investment Series Global Bond Index Acc GBP</v>
      </c>
      <c r="M203" t="str">
        <f t="shared" si="7"/>
        <v>PF793153-Vanguard Investment Series Global Bond Index Acc GBP</v>
      </c>
      <c r="N203" t="s">
        <v>171</v>
      </c>
      <c r="O203" t="s">
        <v>172</v>
      </c>
      <c r="P203" t="s">
        <v>36</v>
      </c>
      <c r="Q203">
        <v>0.80977036999999996</v>
      </c>
      <c r="S203">
        <v>297.07</v>
      </c>
      <c r="T203">
        <v>143.453</v>
      </c>
      <c r="U203">
        <v>43609</v>
      </c>
      <c r="V203">
        <v>42616</v>
      </c>
      <c r="W203">
        <v>-2.2799999999999998</v>
      </c>
      <c r="X203">
        <v>54718</v>
      </c>
      <c r="Y203">
        <v>52627</v>
      </c>
      <c r="Z203">
        <v>-3.82</v>
      </c>
      <c r="AA203">
        <v>563996.15</v>
      </c>
    </row>
    <row r="204" spans="1:27">
      <c r="A204" s="1">
        <v>45017</v>
      </c>
      <c r="B204">
        <v>89537</v>
      </c>
      <c r="C204" t="s">
        <v>417</v>
      </c>
      <c r="E204" t="s">
        <v>488</v>
      </c>
      <c r="F204" t="s">
        <v>489</v>
      </c>
      <c r="G204" s="1">
        <v>42569</v>
      </c>
      <c r="H204" t="s">
        <v>187</v>
      </c>
      <c r="I204" t="s">
        <v>49</v>
      </c>
      <c r="J204" t="s">
        <v>78</v>
      </c>
      <c r="K204" t="s">
        <v>173</v>
      </c>
      <c r="L204" t="str">
        <f t="shared" si="6"/>
        <v>Fundsmith SICAV Equity Fund I Acc GBP</v>
      </c>
      <c r="M204" t="str">
        <f t="shared" si="7"/>
        <v>PF793153-Fundsmith SICAV Equity Fund I Acc GBP</v>
      </c>
      <c r="N204" t="s">
        <v>174</v>
      </c>
      <c r="O204" t="s">
        <v>175</v>
      </c>
      <c r="P204" t="s">
        <v>36</v>
      </c>
      <c r="Q204">
        <v>0.80977036999999996</v>
      </c>
      <c r="S204">
        <v>1679.96</v>
      </c>
      <c r="T204">
        <v>37.334000000000003</v>
      </c>
      <c r="U204">
        <v>58145</v>
      </c>
      <c r="V204">
        <v>62720</v>
      </c>
      <c r="W204">
        <v>7.87</v>
      </c>
      <c r="X204">
        <v>72958</v>
      </c>
      <c r="Y204">
        <v>77454</v>
      </c>
      <c r="Z204">
        <v>6.16</v>
      </c>
      <c r="AA204">
        <v>563996.15</v>
      </c>
    </row>
    <row r="205" spans="1:27">
      <c r="A205" s="1">
        <v>45017</v>
      </c>
      <c r="B205">
        <v>89537</v>
      </c>
      <c r="C205" t="s">
        <v>417</v>
      </c>
      <c r="E205" t="s">
        <v>488</v>
      </c>
      <c r="F205" t="s">
        <v>489</v>
      </c>
      <c r="G205" s="1">
        <v>42569</v>
      </c>
      <c r="H205" t="s">
        <v>187</v>
      </c>
      <c r="I205" t="s">
        <v>49</v>
      </c>
      <c r="J205" t="s">
        <v>176</v>
      </c>
      <c r="K205" t="s">
        <v>177</v>
      </c>
      <c r="L205" t="str">
        <f t="shared" si="6"/>
        <v>abrdn SICAV II Global Smaller Comp D Acc GBP</v>
      </c>
      <c r="M205" t="str">
        <f t="shared" si="7"/>
        <v>PF793153-abrdn SICAV II Global Smaller Comp D Acc GBP</v>
      </c>
      <c r="N205" t="s">
        <v>178</v>
      </c>
      <c r="O205" t="s">
        <v>179</v>
      </c>
      <c r="P205" t="s">
        <v>36</v>
      </c>
      <c r="Q205">
        <v>0.80977036999999996</v>
      </c>
      <c r="S205">
        <v>3179.328</v>
      </c>
      <c r="T205">
        <v>11.885999999999999</v>
      </c>
      <c r="U205">
        <v>38763</v>
      </c>
      <c r="V205">
        <v>37789</v>
      </c>
      <c r="W205">
        <v>-2.5099999999999998</v>
      </c>
      <c r="X205">
        <v>48638</v>
      </c>
      <c r="Y205">
        <v>46667</v>
      </c>
      <c r="Z205">
        <v>-4.05</v>
      </c>
      <c r="AA205">
        <v>563996.15</v>
      </c>
    </row>
    <row r="206" spans="1:27">
      <c r="A206" s="1">
        <v>45017</v>
      </c>
      <c r="B206">
        <v>89537</v>
      </c>
      <c r="C206" t="s">
        <v>417</v>
      </c>
      <c r="E206" t="s">
        <v>488</v>
      </c>
      <c r="F206" t="s">
        <v>489</v>
      </c>
      <c r="G206" s="1">
        <v>42569</v>
      </c>
      <c r="H206" t="s">
        <v>187</v>
      </c>
      <c r="I206" t="s">
        <v>213</v>
      </c>
      <c r="J206" t="s">
        <v>108</v>
      </c>
      <c r="K206" t="s">
        <v>214</v>
      </c>
      <c r="L206" t="str">
        <f t="shared" si="6"/>
        <v>Blackrock Asset Management iShares Credit Bd Index IE GBP</v>
      </c>
      <c r="M206" t="str">
        <f t="shared" si="7"/>
        <v>PF793153-Blackrock Asset Management iShares Credit Bd Index IE GBP</v>
      </c>
      <c r="N206" t="s">
        <v>215</v>
      </c>
      <c r="O206" t="s">
        <v>216</v>
      </c>
      <c r="P206" t="s">
        <v>36</v>
      </c>
      <c r="Q206">
        <v>0.80977036999999996</v>
      </c>
      <c r="S206">
        <v>6080.7</v>
      </c>
      <c r="T206">
        <v>9.7249999999999996</v>
      </c>
      <c r="U206">
        <v>62990</v>
      </c>
      <c r="V206">
        <v>59135</v>
      </c>
      <c r="W206">
        <v>-6.12</v>
      </c>
      <c r="X206">
        <v>79037</v>
      </c>
      <c r="Y206">
        <v>73027</v>
      </c>
      <c r="Z206">
        <v>-7.6</v>
      </c>
      <c r="AA206">
        <v>563996.15</v>
      </c>
    </row>
    <row r="207" spans="1:27">
      <c r="A207" s="1">
        <v>45017</v>
      </c>
      <c r="B207">
        <v>89537</v>
      </c>
      <c r="C207" t="s">
        <v>417</v>
      </c>
      <c r="E207" t="s">
        <v>488</v>
      </c>
      <c r="F207" t="s">
        <v>489</v>
      </c>
      <c r="G207" s="1">
        <v>42569</v>
      </c>
      <c r="H207" t="s">
        <v>187</v>
      </c>
      <c r="I207" t="s">
        <v>54</v>
      </c>
      <c r="L207" t="str">
        <f t="shared" si="6"/>
        <v xml:space="preserve"> </v>
      </c>
      <c r="M207" t="str">
        <f t="shared" si="7"/>
        <v>PF793153 - GBP Call Deposit</v>
      </c>
      <c r="Q207">
        <v>0.80977036999999996</v>
      </c>
      <c r="R207" t="s">
        <v>490</v>
      </c>
      <c r="T207">
        <v>14848.67</v>
      </c>
      <c r="U207">
        <v>14849</v>
      </c>
      <c r="V207">
        <v>14849</v>
      </c>
      <c r="X207">
        <v>18337</v>
      </c>
      <c r="Y207">
        <v>18337</v>
      </c>
    </row>
    <row r="208" spans="1:27">
      <c r="A208" s="1">
        <v>45017</v>
      </c>
      <c r="B208">
        <v>89537</v>
      </c>
      <c r="C208" t="s">
        <v>417</v>
      </c>
      <c r="E208" t="s">
        <v>488</v>
      </c>
      <c r="F208" t="s">
        <v>489</v>
      </c>
      <c r="G208" s="1">
        <v>42569</v>
      </c>
      <c r="H208" t="s">
        <v>187</v>
      </c>
      <c r="I208" t="s">
        <v>54</v>
      </c>
      <c r="L208" t="str">
        <f t="shared" si="6"/>
        <v xml:space="preserve"> </v>
      </c>
      <c r="M208" t="str">
        <f t="shared" si="7"/>
        <v>PF793153 - USD Call Deposit</v>
      </c>
      <c r="R208" t="s">
        <v>491</v>
      </c>
      <c r="T208">
        <v>-11087.15</v>
      </c>
      <c r="U208">
        <v>-11087</v>
      </c>
      <c r="V208">
        <v>-11087</v>
      </c>
      <c r="X208">
        <v>-11087</v>
      </c>
      <c r="Y208">
        <v>-11087</v>
      </c>
    </row>
    <row r="209" spans="1:27">
      <c r="A209" s="1">
        <v>45017</v>
      </c>
      <c r="B209">
        <v>89537</v>
      </c>
      <c r="C209" t="s">
        <v>417</v>
      </c>
      <c r="E209" t="s">
        <v>492</v>
      </c>
      <c r="F209" t="s">
        <v>493</v>
      </c>
      <c r="G209" s="1">
        <v>42578</v>
      </c>
      <c r="H209" t="s">
        <v>187</v>
      </c>
      <c r="I209" t="s">
        <v>149</v>
      </c>
      <c r="J209" t="s">
        <v>150</v>
      </c>
      <c r="K209" t="s">
        <v>151</v>
      </c>
      <c r="L209" t="str">
        <f t="shared" si="6"/>
        <v>UBS (Lux) Fund SOLNS Bloomberg Barclays TIPS 1-10 ETF GBP</v>
      </c>
      <c r="M209" t="str">
        <f t="shared" si="7"/>
        <v>PF793193-UBS (Lux) Fund SOLNS Bloomberg Barclays TIPS 1-10 ETF GBP</v>
      </c>
      <c r="N209" t="s">
        <v>152</v>
      </c>
      <c r="O209" t="s">
        <v>153</v>
      </c>
      <c r="P209" t="s">
        <v>36</v>
      </c>
      <c r="Q209">
        <v>0.80977036999999996</v>
      </c>
      <c r="S209">
        <v>1413</v>
      </c>
      <c r="T209">
        <v>14.225</v>
      </c>
      <c r="U209">
        <v>21444</v>
      </c>
      <c r="V209">
        <v>20100</v>
      </c>
      <c r="W209">
        <v>-6.27</v>
      </c>
      <c r="X209">
        <v>29292</v>
      </c>
      <c r="Y209">
        <v>24822</v>
      </c>
      <c r="Z209">
        <v>-15.26</v>
      </c>
      <c r="AA209">
        <v>222063.27</v>
      </c>
    </row>
    <row r="210" spans="1:27">
      <c r="A210" s="1">
        <v>45017</v>
      </c>
      <c r="B210">
        <v>89537</v>
      </c>
      <c r="C210" t="s">
        <v>417</v>
      </c>
      <c r="E210" t="s">
        <v>492</v>
      </c>
      <c r="F210" t="s">
        <v>493</v>
      </c>
      <c r="G210" s="1">
        <v>42578</v>
      </c>
      <c r="H210" t="s">
        <v>187</v>
      </c>
      <c r="I210" t="s">
        <v>149</v>
      </c>
      <c r="J210" t="s">
        <v>154</v>
      </c>
      <c r="K210" t="s">
        <v>155</v>
      </c>
      <c r="L210" t="str">
        <f t="shared" si="6"/>
        <v>Xtrackers MSCI World Momentum UCITS ETF</v>
      </c>
      <c r="M210" t="str">
        <f t="shared" si="7"/>
        <v>PF793193-Xtrackers MSCI World Momentum UCITS ETF</v>
      </c>
      <c r="N210" t="s">
        <v>156</v>
      </c>
      <c r="O210" t="s">
        <v>157</v>
      </c>
      <c r="P210" t="s">
        <v>36</v>
      </c>
      <c r="Q210">
        <v>0.80977036999999996</v>
      </c>
      <c r="S210">
        <v>703</v>
      </c>
      <c r="T210">
        <v>36.81</v>
      </c>
      <c r="U210">
        <v>29988</v>
      </c>
      <c r="V210">
        <v>25877</v>
      </c>
      <c r="W210">
        <v>-13.71</v>
      </c>
      <c r="X210">
        <v>40963</v>
      </c>
      <c r="Y210">
        <v>31957</v>
      </c>
      <c r="Z210">
        <v>-21.99</v>
      </c>
      <c r="AA210">
        <v>222063.27</v>
      </c>
    </row>
    <row r="211" spans="1:27">
      <c r="A211" s="1">
        <v>45017</v>
      </c>
      <c r="B211">
        <v>89537</v>
      </c>
      <c r="C211" t="s">
        <v>417</v>
      </c>
      <c r="E211" t="s">
        <v>492</v>
      </c>
      <c r="F211" t="s">
        <v>493</v>
      </c>
      <c r="G211" s="1">
        <v>42578</v>
      </c>
      <c r="H211" t="s">
        <v>187</v>
      </c>
      <c r="I211" t="s">
        <v>149</v>
      </c>
      <c r="J211" t="s">
        <v>158</v>
      </c>
      <c r="K211" t="s">
        <v>159</v>
      </c>
      <c r="L211" t="str">
        <f t="shared" si="6"/>
        <v>Xtrackers MSCI World Value UCITS ETF GBP</v>
      </c>
      <c r="M211" t="str">
        <f t="shared" si="7"/>
        <v>PF793193-Xtrackers MSCI World Value UCITS ETF GBP</v>
      </c>
      <c r="N211" t="s">
        <v>160</v>
      </c>
      <c r="O211" t="s">
        <v>161</v>
      </c>
      <c r="P211" t="s">
        <v>36</v>
      </c>
      <c r="Q211">
        <v>0.80977036999999996</v>
      </c>
      <c r="S211">
        <v>920</v>
      </c>
      <c r="T211">
        <v>29.795000000000002</v>
      </c>
      <c r="U211">
        <v>25708</v>
      </c>
      <c r="V211">
        <v>27411</v>
      </c>
      <c r="W211">
        <v>6.62</v>
      </c>
      <c r="X211">
        <v>35116</v>
      </c>
      <c r="Y211">
        <v>33851</v>
      </c>
      <c r="Z211">
        <v>-3.6</v>
      </c>
      <c r="AA211">
        <v>222063.27</v>
      </c>
    </row>
    <row r="212" spans="1:27">
      <c r="A212" s="1">
        <v>45017</v>
      </c>
      <c r="B212">
        <v>89537</v>
      </c>
      <c r="C212" t="s">
        <v>417</v>
      </c>
      <c r="E212" t="s">
        <v>492</v>
      </c>
      <c r="F212" t="s">
        <v>493</v>
      </c>
      <c r="G212" s="1">
        <v>42578</v>
      </c>
      <c r="H212" t="s">
        <v>187</v>
      </c>
      <c r="I212" t="s">
        <v>77</v>
      </c>
      <c r="J212" t="s">
        <v>66</v>
      </c>
      <c r="K212" t="s">
        <v>162</v>
      </c>
      <c r="L212" t="str">
        <f t="shared" si="6"/>
        <v>Fidelity Funds Global Dividend Fund W Acc GBP</v>
      </c>
      <c r="M212" t="str">
        <f t="shared" si="7"/>
        <v>PF793193-Fidelity Funds Global Dividend Fund W Acc GBP</v>
      </c>
      <c r="N212" t="s">
        <v>163</v>
      </c>
      <c r="O212" t="s">
        <v>164</v>
      </c>
      <c r="P212" t="s">
        <v>36</v>
      </c>
      <c r="Q212">
        <v>0.80977036999999996</v>
      </c>
      <c r="S212">
        <v>11482.37</v>
      </c>
      <c r="T212">
        <v>2.375</v>
      </c>
      <c r="U212">
        <v>25732</v>
      </c>
      <c r="V212">
        <v>27271</v>
      </c>
      <c r="W212">
        <v>5.98</v>
      </c>
      <c r="X212">
        <v>34720</v>
      </c>
      <c r="Y212">
        <v>33677</v>
      </c>
      <c r="Z212">
        <v>-3</v>
      </c>
      <c r="AA212">
        <v>222063.27</v>
      </c>
    </row>
    <row r="213" spans="1:27">
      <c r="A213" s="1">
        <v>45017</v>
      </c>
      <c r="B213">
        <v>89537</v>
      </c>
      <c r="C213" t="s">
        <v>417</v>
      </c>
      <c r="E213" t="s">
        <v>492</v>
      </c>
      <c r="F213" t="s">
        <v>493</v>
      </c>
      <c r="G213" s="1">
        <v>42578</v>
      </c>
      <c r="H213" t="s">
        <v>187</v>
      </c>
      <c r="I213" t="s">
        <v>96</v>
      </c>
      <c r="J213" t="s">
        <v>169</v>
      </c>
      <c r="K213" t="s">
        <v>170</v>
      </c>
      <c r="L213" t="str">
        <f t="shared" si="6"/>
        <v>Vanguard Investment Series Global Bond Index Acc GBP</v>
      </c>
      <c r="M213" t="str">
        <f t="shared" si="7"/>
        <v>PF793193-Vanguard Investment Series Global Bond Index Acc GBP</v>
      </c>
      <c r="N213" t="s">
        <v>171</v>
      </c>
      <c r="O213" t="s">
        <v>172</v>
      </c>
      <c r="P213" t="s">
        <v>36</v>
      </c>
      <c r="Q213">
        <v>0.80977036999999996</v>
      </c>
      <c r="S213">
        <v>147.66</v>
      </c>
      <c r="T213">
        <v>143.453</v>
      </c>
      <c r="U213">
        <v>24130</v>
      </c>
      <c r="V213">
        <v>21182</v>
      </c>
      <c r="W213">
        <v>-12.22</v>
      </c>
      <c r="X213">
        <v>32559</v>
      </c>
      <c r="Y213">
        <v>26158</v>
      </c>
      <c r="Z213">
        <v>-19.66</v>
      </c>
      <c r="AA213">
        <v>222063.27</v>
      </c>
    </row>
    <row r="214" spans="1:27">
      <c r="A214" s="1">
        <v>45017</v>
      </c>
      <c r="B214">
        <v>89537</v>
      </c>
      <c r="C214" t="s">
        <v>417</v>
      </c>
      <c r="E214" t="s">
        <v>492</v>
      </c>
      <c r="F214" t="s">
        <v>493</v>
      </c>
      <c r="G214" s="1">
        <v>42578</v>
      </c>
      <c r="H214" t="s">
        <v>187</v>
      </c>
      <c r="I214" t="s">
        <v>49</v>
      </c>
      <c r="J214" t="s">
        <v>78</v>
      </c>
      <c r="K214" t="s">
        <v>173</v>
      </c>
      <c r="L214" t="str">
        <f t="shared" si="6"/>
        <v>Fundsmith SICAV Equity Fund I Acc GBP</v>
      </c>
      <c r="M214" t="str">
        <f t="shared" si="7"/>
        <v>PF793193-Fundsmith SICAV Equity Fund I Acc GBP</v>
      </c>
      <c r="N214" t="s">
        <v>174</v>
      </c>
      <c r="O214" t="s">
        <v>175</v>
      </c>
      <c r="P214" t="s">
        <v>36</v>
      </c>
      <c r="Q214">
        <v>0.80977036999999996</v>
      </c>
      <c r="S214">
        <v>772.46</v>
      </c>
      <c r="T214">
        <v>37.334000000000003</v>
      </c>
      <c r="U214">
        <v>30021</v>
      </c>
      <c r="V214">
        <v>28839</v>
      </c>
      <c r="W214">
        <v>-3.94</v>
      </c>
      <c r="X214">
        <v>40508</v>
      </c>
      <c r="Y214">
        <v>35614</v>
      </c>
      <c r="Z214">
        <v>-12.08</v>
      </c>
      <c r="AA214">
        <v>222063.27</v>
      </c>
    </row>
    <row r="215" spans="1:27">
      <c r="A215" s="1">
        <v>45017</v>
      </c>
      <c r="B215">
        <v>89537</v>
      </c>
      <c r="C215" t="s">
        <v>417</v>
      </c>
      <c r="E215" t="s">
        <v>492</v>
      </c>
      <c r="F215" t="s">
        <v>493</v>
      </c>
      <c r="G215" s="1">
        <v>42578</v>
      </c>
      <c r="H215" t="s">
        <v>187</v>
      </c>
      <c r="I215" t="s">
        <v>49</v>
      </c>
      <c r="J215" t="s">
        <v>176</v>
      </c>
      <c r="K215" t="s">
        <v>177</v>
      </c>
      <c r="L215" t="str">
        <f t="shared" si="6"/>
        <v>abrdn SICAV II Global Smaller Comp D Acc GBP</v>
      </c>
      <c r="M215" t="str">
        <f t="shared" si="7"/>
        <v>PF793193-abrdn SICAV II Global Smaller Comp D Acc GBP</v>
      </c>
      <c r="N215" t="s">
        <v>178</v>
      </c>
      <c r="O215" t="s">
        <v>179</v>
      </c>
      <c r="P215" t="s">
        <v>36</v>
      </c>
      <c r="Q215">
        <v>0.80977036999999996</v>
      </c>
      <c r="S215">
        <v>991.61800000000005</v>
      </c>
      <c r="T215">
        <v>11.885999999999999</v>
      </c>
      <c r="U215">
        <v>17155</v>
      </c>
      <c r="V215">
        <v>11786</v>
      </c>
      <c r="W215">
        <v>-31.3</v>
      </c>
      <c r="X215">
        <v>23147</v>
      </c>
      <c r="Y215">
        <v>14555</v>
      </c>
      <c r="Z215">
        <v>-37.119999999999997</v>
      </c>
      <c r="AA215">
        <v>222063.27</v>
      </c>
    </row>
    <row r="216" spans="1:27">
      <c r="A216" s="1">
        <v>45017</v>
      </c>
      <c r="B216">
        <v>89537</v>
      </c>
      <c r="C216" t="s">
        <v>417</v>
      </c>
      <c r="E216" t="s">
        <v>492</v>
      </c>
      <c r="F216" t="s">
        <v>493</v>
      </c>
      <c r="G216" s="1">
        <v>42578</v>
      </c>
      <c r="H216" t="s">
        <v>187</v>
      </c>
      <c r="I216" t="s">
        <v>213</v>
      </c>
      <c r="J216" t="s">
        <v>108</v>
      </c>
      <c r="K216" t="s">
        <v>214</v>
      </c>
      <c r="L216" t="str">
        <f t="shared" si="6"/>
        <v>Blackrock Asset Management iShares Credit Bd Index IE GBP</v>
      </c>
      <c r="M216" t="str">
        <f t="shared" si="7"/>
        <v>PF793193-Blackrock Asset Management iShares Credit Bd Index IE GBP</v>
      </c>
      <c r="N216" t="s">
        <v>215</v>
      </c>
      <c r="O216" t="s">
        <v>216</v>
      </c>
      <c r="P216" t="s">
        <v>36</v>
      </c>
      <c r="Q216">
        <v>0.80977036999999996</v>
      </c>
      <c r="S216">
        <v>2396.9899999999998</v>
      </c>
      <c r="T216">
        <v>9.7249999999999996</v>
      </c>
      <c r="U216">
        <v>27877</v>
      </c>
      <c r="V216">
        <v>23311</v>
      </c>
      <c r="W216">
        <v>-16.38</v>
      </c>
      <c r="X216">
        <v>37615</v>
      </c>
      <c r="Y216">
        <v>28787</v>
      </c>
      <c r="Z216">
        <v>-23.47</v>
      </c>
      <c r="AA216">
        <v>222063.27</v>
      </c>
    </row>
    <row r="217" spans="1:27">
      <c r="A217" s="1">
        <v>45017</v>
      </c>
      <c r="B217">
        <v>89537</v>
      </c>
      <c r="C217" t="s">
        <v>417</v>
      </c>
      <c r="E217" t="s">
        <v>492</v>
      </c>
      <c r="F217" t="s">
        <v>493</v>
      </c>
      <c r="G217" s="1">
        <v>42578</v>
      </c>
      <c r="H217" t="s">
        <v>187</v>
      </c>
      <c r="I217" t="s">
        <v>54</v>
      </c>
      <c r="L217" t="str">
        <f t="shared" si="6"/>
        <v xml:space="preserve"> </v>
      </c>
      <c r="M217" t="str">
        <f t="shared" si="7"/>
        <v>PF793193 - GBP Call Deposit</v>
      </c>
      <c r="Q217">
        <v>0.80977036999999996</v>
      </c>
      <c r="R217" t="s">
        <v>494</v>
      </c>
      <c r="T217">
        <v>5536.42</v>
      </c>
      <c r="U217">
        <v>5536</v>
      </c>
      <c r="V217">
        <v>5536</v>
      </c>
      <c r="X217">
        <v>6837</v>
      </c>
      <c r="Y217">
        <v>6837</v>
      </c>
    </row>
    <row r="218" spans="1:27">
      <c r="A218" s="1">
        <v>45017</v>
      </c>
      <c r="B218">
        <v>89537</v>
      </c>
      <c r="C218" t="s">
        <v>417</v>
      </c>
      <c r="E218" t="s">
        <v>492</v>
      </c>
      <c r="F218" t="s">
        <v>493</v>
      </c>
      <c r="G218" s="1">
        <v>42578</v>
      </c>
      <c r="H218" t="s">
        <v>187</v>
      </c>
      <c r="I218" t="s">
        <v>54</v>
      </c>
      <c r="L218" t="str">
        <f t="shared" si="6"/>
        <v xml:space="preserve"> </v>
      </c>
      <c r="M218" t="str">
        <f t="shared" si="7"/>
        <v>PF793193 - USD Call Deposit</v>
      </c>
      <c r="R218" t="s">
        <v>495</v>
      </c>
      <c r="T218">
        <v>-3237.51</v>
      </c>
      <c r="U218">
        <v>-3238</v>
      </c>
      <c r="V218">
        <v>-3238</v>
      </c>
      <c r="X218">
        <v>-3238</v>
      </c>
      <c r="Y218">
        <v>-3238</v>
      </c>
    </row>
    <row r="219" spans="1:27">
      <c r="A219" s="1">
        <v>45017</v>
      </c>
      <c r="B219">
        <v>89537</v>
      </c>
      <c r="C219" t="s">
        <v>417</v>
      </c>
      <c r="E219" t="s">
        <v>496</v>
      </c>
      <c r="F219" t="s">
        <v>497</v>
      </c>
      <c r="G219" s="1">
        <v>42747</v>
      </c>
      <c r="H219" t="s">
        <v>36</v>
      </c>
      <c r="I219" t="s">
        <v>149</v>
      </c>
      <c r="J219" t="s">
        <v>498</v>
      </c>
      <c r="K219" t="s">
        <v>499</v>
      </c>
      <c r="L219" t="str">
        <f t="shared" si="6"/>
        <v>Vanguard FTSE Developed Europe UCITS ETF GBP</v>
      </c>
      <c r="M219" t="str">
        <f t="shared" si="7"/>
        <v>PF793205-Vanguard FTSE Developed Europe UCITS ETF GBP</v>
      </c>
      <c r="N219" t="s">
        <v>500</v>
      </c>
      <c r="O219" t="s">
        <v>501</v>
      </c>
      <c r="P219" t="s">
        <v>36</v>
      </c>
      <c r="S219">
        <v>1248</v>
      </c>
      <c r="T219">
        <v>31.003</v>
      </c>
      <c r="U219">
        <v>34098</v>
      </c>
      <c r="V219">
        <v>38691</v>
      </c>
      <c r="W219">
        <v>13.47</v>
      </c>
      <c r="X219">
        <v>34098</v>
      </c>
      <c r="Y219">
        <v>38691</v>
      </c>
      <c r="Z219">
        <v>13.47</v>
      </c>
      <c r="AA219">
        <v>339378.23</v>
      </c>
    </row>
    <row r="220" spans="1:27">
      <c r="A220" s="1">
        <v>45017</v>
      </c>
      <c r="B220">
        <v>89537</v>
      </c>
      <c r="C220" t="s">
        <v>417</v>
      </c>
      <c r="E220" t="s">
        <v>496</v>
      </c>
      <c r="F220" t="s">
        <v>497</v>
      </c>
      <c r="G220" s="1">
        <v>42747</v>
      </c>
      <c r="H220" t="s">
        <v>36</v>
      </c>
      <c r="I220" t="s">
        <v>133</v>
      </c>
      <c r="J220" t="s">
        <v>134</v>
      </c>
      <c r="K220" t="s">
        <v>138</v>
      </c>
      <c r="L220" t="str">
        <f t="shared" si="6"/>
        <v>Vanguard Investment UK Ltd Lifestrategy 60% Eq A Acc GBP</v>
      </c>
      <c r="M220" t="str">
        <f t="shared" si="7"/>
        <v>PF793205-Vanguard Investment UK Ltd Lifestrategy 60% Eq A Acc GBP</v>
      </c>
      <c r="N220" t="s">
        <v>139</v>
      </c>
      <c r="O220" t="s">
        <v>140</v>
      </c>
      <c r="P220" t="s">
        <v>36</v>
      </c>
      <c r="S220">
        <v>730.14670000000001</v>
      </c>
      <c r="T220">
        <v>214.88</v>
      </c>
      <c r="U220">
        <v>142269</v>
      </c>
      <c r="V220">
        <v>156894</v>
      </c>
      <c r="W220">
        <v>10.28</v>
      </c>
      <c r="X220">
        <v>142269</v>
      </c>
      <c r="Y220">
        <v>156894</v>
      </c>
      <c r="Z220">
        <v>10.28</v>
      </c>
      <c r="AA220">
        <v>339378.23</v>
      </c>
    </row>
    <row r="221" spans="1:27">
      <c r="A221" s="1">
        <v>45017</v>
      </c>
      <c r="B221">
        <v>89537</v>
      </c>
      <c r="C221" t="s">
        <v>417</v>
      </c>
      <c r="E221" t="s">
        <v>496</v>
      </c>
      <c r="F221" t="s">
        <v>497</v>
      </c>
      <c r="G221" s="1">
        <v>42747</v>
      </c>
      <c r="H221" t="s">
        <v>36</v>
      </c>
      <c r="I221" t="s">
        <v>133</v>
      </c>
      <c r="J221" t="s">
        <v>134</v>
      </c>
      <c r="K221" t="s">
        <v>502</v>
      </c>
      <c r="L221" t="str">
        <f t="shared" si="6"/>
        <v>Vanguard Investment UK Ltd Lifestrategy 60% Eq A Inc GBP</v>
      </c>
      <c r="M221" t="str">
        <f t="shared" si="7"/>
        <v>PF793205-Vanguard Investment UK Ltd Lifestrategy 60% Eq A Inc GBP</v>
      </c>
      <c r="N221" t="s">
        <v>503</v>
      </c>
      <c r="O221" t="s">
        <v>504</v>
      </c>
      <c r="P221" t="s">
        <v>36</v>
      </c>
      <c r="S221">
        <v>863.65189999999996</v>
      </c>
      <c r="T221">
        <v>181.916</v>
      </c>
      <c r="U221">
        <v>136457</v>
      </c>
      <c r="V221">
        <v>157112</v>
      </c>
      <c r="W221">
        <v>15.14</v>
      </c>
      <c r="X221">
        <v>136457</v>
      </c>
      <c r="Y221">
        <v>157112</v>
      </c>
      <c r="Z221">
        <v>15.14</v>
      </c>
      <c r="AA221">
        <v>339378.23</v>
      </c>
    </row>
    <row r="222" spans="1:27">
      <c r="A222" s="1">
        <v>45017</v>
      </c>
      <c r="B222">
        <v>89537</v>
      </c>
      <c r="C222" t="s">
        <v>417</v>
      </c>
      <c r="E222" t="s">
        <v>496</v>
      </c>
      <c r="F222" t="s">
        <v>497</v>
      </c>
      <c r="G222" s="1">
        <v>42747</v>
      </c>
      <c r="H222" t="s">
        <v>36</v>
      </c>
      <c r="I222" t="s">
        <v>54</v>
      </c>
      <c r="L222" t="str">
        <f t="shared" si="6"/>
        <v xml:space="preserve"> </v>
      </c>
      <c r="M222" t="str">
        <f t="shared" si="7"/>
        <v>PF793205 - EUR Call Deposit</v>
      </c>
      <c r="Q222">
        <v>1.13613125</v>
      </c>
      <c r="R222" t="s">
        <v>505</v>
      </c>
      <c r="T222">
        <v>6411.56</v>
      </c>
      <c r="U222">
        <v>6412</v>
      </c>
      <c r="V222">
        <v>6412</v>
      </c>
      <c r="X222">
        <v>5643</v>
      </c>
      <c r="Y222">
        <v>5643</v>
      </c>
    </row>
    <row r="223" spans="1:27">
      <c r="A223" s="1">
        <v>45017</v>
      </c>
      <c r="B223">
        <v>89537</v>
      </c>
      <c r="C223" t="s">
        <v>417</v>
      </c>
      <c r="E223" t="s">
        <v>496</v>
      </c>
      <c r="F223" t="s">
        <v>497</v>
      </c>
      <c r="G223" s="1">
        <v>42747</v>
      </c>
      <c r="H223" t="s">
        <v>36</v>
      </c>
      <c r="I223" t="s">
        <v>54</v>
      </c>
      <c r="L223" t="str">
        <f t="shared" si="6"/>
        <v xml:space="preserve"> </v>
      </c>
      <c r="M223" t="str">
        <f t="shared" si="7"/>
        <v>PF793205 - GBP Call Deposit</v>
      </c>
      <c r="R223" t="s">
        <v>506</v>
      </c>
      <c r="T223">
        <v>2445.73</v>
      </c>
      <c r="U223">
        <v>2446</v>
      </c>
      <c r="V223">
        <v>2446</v>
      </c>
      <c r="X223">
        <v>2446</v>
      </c>
      <c r="Y223">
        <v>2446</v>
      </c>
    </row>
    <row r="224" spans="1:27">
      <c r="A224" s="1">
        <v>45017</v>
      </c>
      <c r="B224">
        <v>89537</v>
      </c>
      <c r="C224" t="s">
        <v>417</v>
      </c>
      <c r="E224" t="s">
        <v>496</v>
      </c>
      <c r="F224" t="s">
        <v>497</v>
      </c>
      <c r="G224" s="1">
        <v>42747</v>
      </c>
      <c r="H224" t="s">
        <v>36</v>
      </c>
      <c r="I224" t="s">
        <v>54</v>
      </c>
      <c r="L224" t="str">
        <f t="shared" si="6"/>
        <v xml:space="preserve"> </v>
      </c>
      <c r="M224" t="str">
        <f t="shared" si="7"/>
        <v>PF793205 - USD Call Deposit</v>
      </c>
      <c r="Q224">
        <v>1.234918</v>
      </c>
      <c r="R224" t="s">
        <v>507</v>
      </c>
      <c r="T224">
        <v>-6210.04</v>
      </c>
      <c r="U224">
        <v>-6210</v>
      </c>
      <c r="V224">
        <v>-6210</v>
      </c>
      <c r="X224">
        <v>-5029</v>
      </c>
      <c r="Y224">
        <v>-5029</v>
      </c>
    </row>
    <row r="225" spans="1:27">
      <c r="A225" s="1">
        <v>45017</v>
      </c>
      <c r="B225">
        <v>89537</v>
      </c>
      <c r="C225" t="s">
        <v>417</v>
      </c>
      <c r="E225" t="s">
        <v>508</v>
      </c>
      <c r="F225" t="s">
        <v>509</v>
      </c>
      <c r="G225" s="1">
        <v>42551</v>
      </c>
      <c r="H225" t="s">
        <v>187</v>
      </c>
      <c r="I225" t="s">
        <v>149</v>
      </c>
      <c r="J225" t="s">
        <v>281</v>
      </c>
      <c r="K225" t="s">
        <v>424</v>
      </c>
      <c r="L225" t="str">
        <f t="shared" si="6"/>
        <v>Invesco Physical Gold ETC USD</v>
      </c>
      <c r="M225" t="str">
        <f t="shared" si="7"/>
        <v>PF793215-Invesco Physical Gold ETC USD</v>
      </c>
      <c r="N225" t="s">
        <v>425</v>
      </c>
      <c r="O225" t="s">
        <v>212</v>
      </c>
      <c r="P225" t="s">
        <v>187</v>
      </c>
      <c r="S225">
        <v>146</v>
      </c>
      <c r="T225">
        <v>190.54</v>
      </c>
      <c r="U225">
        <v>25151</v>
      </c>
      <c r="V225">
        <v>27819</v>
      </c>
      <c r="W225">
        <v>10.61</v>
      </c>
      <c r="X225">
        <v>25151</v>
      </c>
      <c r="Y225">
        <v>27819</v>
      </c>
      <c r="Z225">
        <v>10.61</v>
      </c>
      <c r="AA225">
        <v>420028.25</v>
      </c>
    </row>
    <row r="226" spans="1:27">
      <c r="A226" s="1">
        <v>45017</v>
      </c>
      <c r="B226">
        <v>89537</v>
      </c>
      <c r="C226" t="s">
        <v>417</v>
      </c>
      <c r="E226" t="s">
        <v>508</v>
      </c>
      <c r="F226" t="s">
        <v>509</v>
      </c>
      <c r="G226" s="1">
        <v>42551</v>
      </c>
      <c r="H226" t="s">
        <v>187</v>
      </c>
      <c r="I226" t="s">
        <v>149</v>
      </c>
      <c r="J226" t="s">
        <v>158</v>
      </c>
      <c r="K226" t="s">
        <v>460</v>
      </c>
      <c r="L226" t="str">
        <f t="shared" si="6"/>
        <v>Xtrackers MSCI World Value UCITS ETF USD</v>
      </c>
      <c r="M226" t="str">
        <f t="shared" si="7"/>
        <v>PF793215-Xtrackers MSCI World Value UCITS ETF USD</v>
      </c>
      <c r="N226" t="s">
        <v>461</v>
      </c>
      <c r="O226" t="s">
        <v>161</v>
      </c>
      <c r="P226" t="s">
        <v>187</v>
      </c>
      <c r="S226">
        <v>1603</v>
      </c>
      <c r="T226">
        <v>36.950000000000003</v>
      </c>
      <c r="U226">
        <v>60414</v>
      </c>
      <c r="V226">
        <v>59231</v>
      </c>
      <c r="W226">
        <v>-1.96</v>
      </c>
      <c r="X226">
        <v>60414</v>
      </c>
      <c r="Y226">
        <v>59231</v>
      </c>
      <c r="Z226">
        <v>-1.96</v>
      </c>
      <c r="AA226">
        <v>420028.25</v>
      </c>
    </row>
    <row r="227" spans="1:27">
      <c r="A227" s="1">
        <v>45017</v>
      </c>
      <c r="B227">
        <v>89537</v>
      </c>
      <c r="C227" t="s">
        <v>417</v>
      </c>
      <c r="E227" t="s">
        <v>508</v>
      </c>
      <c r="F227" t="s">
        <v>509</v>
      </c>
      <c r="G227" s="1">
        <v>42551</v>
      </c>
      <c r="H227" t="s">
        <v>187</v>
      </c>
      <c r="I227" t="s">
        <v>149</v>
      </c>
      <c r="J227" t="s">
        <v>242</v>
      </c>
      <c r="K227" t="s">
        <v>426</v>
      </c>
      <c r="L227" t="str">
        <f t="shared" si="6"/>
        <v xml:space="preserve">iShares USD Tips UCITS ETF USD </v>
      </c>
      <c r="M227" t="str">
        <f t="shared" si="7"/>
        <v xml:space="preserve">PF793215-iShares USD Tips UCITS ETF USD </v>
      </c>
      <c r="N227" t="s">
        <v>427</v>
      </c>
      <c r="O227" t="s">
        <v>428</v>
      </c>
      <c r="P227" t="s">
        <v>187</v>
      </c>
      <c r="S227">
        <v>196</v>
      </c>
      <c r="T227">
        <v>232.56</v>
      </c>
      <c r="U227">
        <v>50303</v>
      </c>
      <c r="V227">
        <v>45582</v>
      </c>
      <c r="W227">
        <v>-9.39</v>
      </c>
      <c r="X227">
        <v>50303</v>
      </c>
      <c r="Y227">
        <v>45582</v>
      </c>
      <c r="Z227">
        <v>-9.39</v>
      </c>
      <c r="AA227">
        <v>420028.25</v>
      </c>
    </row>
    <row r="228" spans="1:27">
      <c r="A228" s="1">
        <v>45017</v>
      </c>
      <c r="B228">
        <v>89537</v>
      </c>
      <c r="C228" t="s">
        <v>417</v>
      </c>
      <c r="E228" t="s">
        <v>508</v>
      </c>
      <c r="F228" t="s">
        <v>509</v>
      </c>
      <c r="G228" s="1">
        <v>42551</v>
      </c>
      <c r="H228" t="s">
        <v>187</v>
      </c>
      <c r="I228" t="s">
        <v>149</v>
      </c>
      <c r="J228" t="s">
        <v>462</v>
      </c>
      <c r="K228" t="s">
        <v>463</v>
      </c>
      <c r="L228" t="str">
        <f t="shared" si="6"/>
        <v>Xtrackers MSCI World Momentum UCITS ETF USD</v>
      </c>
      <c r="M228" t="str">
        <f t="shared" si="7"/>
        <v>PF793215-Xtrackers MSCI World Momentum UCITS ETF USD</v>
      </c>
      <c r="N228" t="s">
        <v>464</v>
      </c>
      <c r="O228" t="s">
        <v>157</v>
      </c>
      <c r="P228" t="s">
        <v>187</v>
      </c>
      <c r="S228">
        <v>1283</v>
      </c>
      <c r="T228">
        <v>45.725000000000001</v>
      </c>
      <c r="U228">
        <v>70468</v>
      </c>
      <c r="V228">
        <v>58665</v>
      </c>
      <c r="W228">
        <v>-16.75</v>
      </c>
      <c r="X228">
        <v>70468</v>
      </c>
      <c r="Y228">
        <v>58665</v>
      </c>
      <c r="Z228">
        <v>-16.75</v>
      </c>
      <c r="AA228">
        <v>420028.25</v>
      </c>
    </row>
    <row r="229" spans="1:27">
      <c r="A229" s="1">
        <v>45017</v>
      </c>
      <c r="B229">
        <v>89537</v>
      </c>
      <c r="C229" t="s">
        <v>417</v>
      </c>
      <c r="E229" t="s">
        <v>508</v>
      </c>
      <c r="F229" t="s">
        <v>509</v>
      </c>
      <c r="G229" s="1">
        <v>42551</v>
      </c>
      <c r="H229" t="s">
        <v>187</v>
      </c>
      <c r="I229" t="s">
        <v>77</v>
      </c>
      <c r="J229" t="s">
        <v>78</v>
      </c>
      <c r="K229" t="s">
        <v>372</v>
      </c>
      <c r="L229" t="str">
        <f t="shared" si="6"/>
        <v>Fundsmith SICAV Equity Fund I Class AC USD</v>
      </c>
      <c r="M229" t="str">
        <f t="shared" si="7"/>
        <v>PF793215-Fundsmith SICAV Equity Fund I Class AC USD</v>
      </c>
      <c r="N229" t="s">
        <v>373</v>
      </c>
      <c r="O229" t="s">
        <v>374</v>
      </c>
      <c r="P229" t="s">
        <v>187</v>
      </c>
      <c r="S229">
        <v>1889.98</v>
      </c>
      <c r="T229">
        <v>32.808</v>
      </c>
      <c r="U229">
        <v>70514</v>
      </c>
      <c r="V229">
        <v>62007</v>
      </c>
      <c r="W229">
        <v>-12.06</v>
      </c>
      <c r="X229">
        <v>70514</v>
      </c>
      <c r="Y229">
        <v>62007</v>
      </c>
      <c r="Z229">
        <v>-12.06</v>
      </c>
      <c r="AA229">
        <v>420028.25</v>
      </c>
    </row>
    <row r="230" spans="1:27">
      <c r="A230" s="1">
        <v>45017</v>
      </c>
      <c r="B230">
        <v>89537</v>
      </c>
      <c r="C230" t="s">
        <v>417</v>
      </c>
      <c r="E230" t="s">
        <v>508</v>
      </c>
      <c r="F230" t="s">
        <v>509</v>
      </c>
      <c r="G230" s="1">
        <v>42551</v>
      </c>
      <c r="H230" t="s">
        <v>187</v>
      </c>
      <c r="I230" t="s">
        <v>77</v>
      </c>
      <c r="J230" t="s">
        <v>375</v>
      </c>
      <c r="K230" t="s">
        <v>376</v>
      </c>
      <c r="L230" t="str">
        <f t="shared" si="6"/>
        <v>Fidelity Investment Mngt Global Dividend Fund Y Acc USD</v>
      </c>
      <c r="M230" t="str">
        <f t="shared" si="7"/>
        <v>PF793215-Fidelity Investment Mngt Global Dividend Fund Y Acc USD</v>
      </c>
      <c r="N230" t="s">
        <v>377</v>
      </c>
      <c r="O230" t="s">
        <v>378</v>
      </c>
      <c r="P230" t="s">
        <v>187</v>
      </c>
      <c r="S230">
        <v>2318.37</v>
      </c>
      <c r="T230">
        <v>25.54</v>
      </c>
      <c r="U230">
        <v>60440</v>
      </c>
      <c r="V230">
        <v>59211</v>
      </c>
      <c r="W230">
        <v>-2.0299999999999998</v>
      </c>
      <c r="X230">
        <v>60440</v>
      </c>
      <c r="Y230">
        <v>59211</v>
      </c>
      <c r="Z230">
        <v>-2.0299999999999998</v>
      </c>
      <c r="AA230">
        <v>420028.25</v>
      </c>
    </row>
    <row r="231" spans="1:27">
      <c r="A231" s="1">
        <v>45017</v>
      </c>
      <c r="B231">
        <v>89537</v>
      </c>
      <c r="C231" t="s">
        <v>417</v>
      </c>
      <c r="E231" t="s">
        <v>508</v>
      </c>
      <c r="F231" t="s">
        <v>509</v>
      </c>
      <c r="G231" s="1">
        <v>42551</v>
      </c>
      <c r="H231" t="s">
        <v>187</v>
      </c>
      <c r="I231" t="s">
        <v>96</v>
      </c>
      <c r="J231" t="s">
        <v>432</v>
      </c>
      <c r="K231" t="s">
        <v>433</v>
      </c>
      <c r="L231" t="str">
        <f t="shared" si="6"/>
        <v>Vanguard Investment Series Plc Global Bond Idx Fund USD Acc</v>
      </c>
      <c r="M231" t="str">
        <f t="shared" si="7"/>
        <v>PF793215-Vanguard Investment Series Plc Global Bond Idx Fund USD Acc</v>
      </c>
      <c r="N231" t="s">
        <v>434</v>
      </c>
      <c r="O231" t="s">
        <v>435</v>
      </c>
      <c r="P231" t="s">
        <v>187</v>
      </c>
      <c r="S231">
        <v>271.3</v>
      </c>
      <c r="T231">
        <v>148.65600000000001</v>
      </c>
      <c r="U231">
        <v>45330</v>
      </c>
      <c r="V231">
        <v>40330</v>
      </c>
      <c r="W231">
        <v>-11.03</v>
      </c>
      <c r="X231">
        <v>45330</v>
      </c>
      <c r="Y231">
        <v>40330</v>
      </c>
      <c r="Z231">
        <v>-11.03</v>
      </c>
      <c r="AA231">
        <v>420028.25</v>
      </c>
    </row>
    <row r="232" spans="1:27">
      <c r="A232" s="1">
        <v>45017</v>
      </c>
      <c r="B232">
        <v>89537</v>
      </c>
      <c r="C232" t="s">
        <v>417</v>
      </c>
      <c r="E232" t="s">
        <v>508</v>
      </c>
      <c r="F232" t="s">
        <v>509</v>
      </c>
      <c r="G232" s="1">
        <v>42551</v>
      </c>
      <c r="H232" t="s">
        <v>187</v>
      </c>
      <c r="I232" t="s">
        <v>49</v>
      </c>
      <c r="J232" t="s">
        <v>176</v>
      </c>
      <c r="K232" t="s">
        <v>436</v>
      </c>
      <c r="L232" t="str">
        <f t="shared" si="6"/>
        <v>abrdn SICAV II Global Smaller Comp D Acc USD</v>
      </c>
      <c r="M232" t="str">
        <f t="shared" si="7"/>
        <v>PF793215-abrdn SICAV II Global Smaller Comp D Acc USD</v>
      </c>
      <c r="N232" t="s">
        <v>437</v>
      </c>
      <c r="O232" t="s">
        <v>438</v>
      </c>
      <c r="P232" t="s">
        <v>187</v>
      </c>
      <c r="S232">
        <v>2508.373</v>
      </c>
      <c r="T232">
        <v>10.849</v>
      </c>
      <c r="U232">
        <v>40293</v>
      </c>
      <c r="V232">
        <v>27214</v>
      </c>
      <c r="W232">
        <v>-32.46</v>
      </c>
      <c r="X232">
        <v>40293</v>
      </c>
      <c r="Y232">
        <v>27214</v>
      </c>
      <c r="Z232">
        <v>-32.46</v>
      </c>
      <c r="AA232">
        <v>420028.25</v>
      </c>
    </row>
    <row r="233" spans="1:27">
      <c r="A233" s="1">
        <v>45017</v>
      </c>
      <c r="B233">
        <v>89537</v>
      </c>
      <c r="C233" t="s">
        <v>417</v>
      </c>
      <c r="E233" t="s">
        <v>508</v>
      </c>
      <c r="F233" t="s">
        <v>509</v>
      </c>
      <c r="G233" s="1">
        <v>42551</v>
      </c>
      <c r="H233" t="s">
        <v>187</v>
      </c>
      <c r="I233" t="s">
        <v>49</v>
      </c>
      <c r="J233" t="s">
        <v>432</v>
      </c>
      <c r="K233" t="s">
        <v>439</v>
      </c>
      <c r="L233" t="str">
        <f t="shared" si="6"/>
        <v>Vanguard Investment Series Plc US Inv Grade Credit Idx USD Ac</v>
      </c>
      <c r="M233" t="str">
        <f t="shared" si="7"/>
        <v>PF793215-Vanguard Investment Series Plc US Inv Grade Credit Idx USD Ac</v>
      </c>
      <c r="N233" t="s">
        <v>440</v>
      </c>
      <c r="O233" t="s">
        <v>441</v>
      </c>
      <c r="P233" t="s">
        <v>187</v>
      </c>
      <c r="S233">
        <v>297.02</v>
      </c>
      <c r="T233">
        <v>194.726</v>
      </c>
      <c r="U233">
        <v>65477</v>
      </c>
      <c r="V233">
        <v>57837</v>
      </c>
      <c r="W233">
        <v>-11.67</v>
      </c>
      <c r="X233">
        <v>65477</v>
      </c>
      <c r="Y233">
        <v>57837</v>
      </c>
      <c r="Z233">
        <v>-11.67</v>
      </c>
      <c r="AA233">
        <v>420028.25</v>
      </c>
    </row>
    <row r="234" spans="1:27">
      <c r="A234" s="1">
        <v>45017</v>
      </c>
      <c r="B234">
        <v>89537</v>
      </c>
      <c r="C234" t="s">
        <v>417</v>
      </c>
      <c r="E234" t="s">
        <v>508</v>
      </c>
      <c r="F234" t="s">
        <v>509</v>
      </c>
      <c r="G234" s="1">
        <v>42551</v>
      </c>
      <c r="H234" t="s">
        <v>187</v>
      </c>
      <c r="I234" t="s">
        <v>54</v>
      </c>
      <c r="L234" t="str">
        <f t="shared" si="6"/>
        <v xml:space="preserve"> </v>
      </c>
      <c r="M234" t="str">
        <f t="shared" si="7"/>
        <v>PF793215 - GBP Call Deposit</v>
      </c>
      <c r="Q234">
        <v>0.80977036999999996</v>
      </c>
      <c r="R234" t="s">
        <v>510</v>
      </c>
      <c r="T234">
        <v>357.8</v>
      </c>
      <c r="U234">
        <v>358</v>
      </c>
      <c r="V234">
        <v>358</v>
      </c>
      <c r="X234">
        <v>442</v>
      </c>
      <c r="Y234">
        <v>442</v>
      </c>
    </row>
    <row r="235" spans="1:27">
      <c r="A235" s="1">
        <v>45017</v>
      </c>
      <c r="B235">
        <v>89537</v>
      </c>
      <c r="C235" t="s">
        <v>417</v>
      </c>
      <c r="E235" t="s">
        <v>508</v>
      </c>
      <c r="F235" t="s">
        <v>509</v>
      </c>
      <c r="G235" s="1">
        <v>42551</v>
      </c>
      <c r="H235" t="s">
        <v>187</v>
      </c>
      <c r="I235" t="s">
        <v>54</v>
      </c>
      <c r="L235" t="str">
        <f t="shared" si="6"/>
        <v xml:space="preserve"> </v>
      </c>
      <c r="M235" t="str">
        <f t="shared" si="7"/>
        <v>PF793215 - USD Call Deposit</v>
      </c>
      <c r="R235" t="s">
        <v>511</v>
      </c>
      <c r="T235">
        <v>159.61000000000001</v>
      </c>
      <c r="U235">
        <v>160</v>
      </c>
      <c r="V235">
        <v>160</v>
      </c>
      <c r="X235">
        <v>160</v>
      </c>
      <c r="Y235">
        <v>160</v>
      </c>
    </row>
    <row r="236" spans="1:27">
      <c r="A236" s="1">
        <v>45017</v>
      </c>
      <c r="B236">
        <v>89537</v>
      </c>
      <c r="C236" t="s">
        <v>417</v>
      </c>
      <c r="E236" t="s">
        <v>512</v>
      </c>
      <c r="F236" t="s">
        <v>513</v>
      </c>
      <c r="G236" s="1">
        <v>42600</v>
      </c>
      <c r="H236" t="s">
        <v>187</v>
      </c>
      <c r="I236" t="s">
        <v>149</v>
      </c>
      <c r="J236" t="s">
        <v>402</v>
      </c>
      <c r="K236" t="s">
        <v>403</v>
      </c>
      <c r="L236" t="str">
        <f t="shared" si="6"/>
        <v>Amundi Index MSCI Emerging Markets SRI PAB ETF GBP</v>
      </c>
      <c r="M236" t="str">
        <f t="shared" si="7"/>
        <v>PF793241-Amundi Index MSCI Emerging Markets SRI PAB ETF GBP</v>
      </c>
      <c r="N236" t="s">
        <v>404</v>
      </c>
      <c r="O236" t="s">
        <v>405</v>
      </c>
      <c r="P236" t="s">
        <v>36</v>
      </c>
      <c r="Q236">
        <v>0.80977036999999996</v>
      </c>
      <c r="S236">
        <v>705</v>
      </c>
      <c r="T236">
        <v>42.122999999999998</v>
      </c>
      <c r="U236">
        <v>30809</v>
      </c>
      <c r="V236">
        <v>29696</v>
      </c>
      <c r="W236">
        <v>-3.61</v>
      </c>
      <c r="X236">
        <v>37760</v>
      </c>
      <c r="Y236">
        <v>36673</v>
      </c>
      <c r="Z236">
        <v>-2.88</v>
      </c>
      <c r="AA236">
        <v>392285.77</v>
      </c>
    </row>
    <row r="237" spans="1:27">
      <c r="A237" s="1">
        <v>45017</v>
      </c>
      <c r="B237">
        <v>89537</v>
      </c>
      <c r="C237" t="s">
        <v>417</v>
      </c>
      <c r="E237" t="s">
        <v>512</v>
      </c>
      <c r="F237" t="s">
        <v>513</v>
      </c>
      <c r="G237" s="1">
        <v>42600</v>
      </c>
      <c r="H237" t="s">
        <v>187</v>
      </c>
      <c r="I237" t="s">
        <v>149</v>
      </c>
      <c r="J237" t="s">
        <v>154</v>
      </c>
      <c r="K237" t="s">
        <v>155</v>
      </c>
      <c r="L237" t="str">
        <f t="shared" si="6"/>
        <v>Xtrackers MSCI World Momentum UCITS ETF</v>
      </c>
      <c r="M237" t="str">
        <f t="shared" si="7"/>
        <v>PF793241-Xtrackers MSCI World Momentum UCITS ETF</v>
      </c>
      <c r="N237" t="s">
        <v>156</v>
      </c>
      <c r="O237" t="s">
        <v>157</v>
      </c>
      <c r="P237" t="s">
        <v>36</v>
      </c>
      <c r="Q237">
        <v>0.80977036999999996</v>
      </c>
      <c r="S237">
        <v>1238</v>
      </c>
      <c r="T237">
        <v>36.81</v>
      </c>
      <c r="U237">
        <v>43125</v>
      </c>
      <c r="V237">
        <v>45571</v>
      </c>
      <c r="W237">
        <v>5.67</v>
      </c>
      <c r="X237">
        <v>52854</v>
      </c>
      <c r="Y237">
        <v>56276</v>
      </c>
      <c r="Z237">
        <v>6.47</v>
      </c>
      <c r="AA237">
        <v>392285.77</v>
      </c>
    </row>
    <row r="238" spans="1:27">
      <c r="A238" s="1">
        <v>45017</v>
      </c>
      <c r="B238">
        <v>89537</v>
      </c>
      <c r="C238" t="s">
        <v>417</v>
      </c>
      <c r="E238" t="s">
        <v>512</v>
      </c>
      <c r="F238" t="s">
        <v>513</v>
      </c>
      <c r="G238" s="1">
        <v>42600</v>
      </c>
      <c r="H238" t="s">
        <v>187</v>
      </c>
      <c r="I238" t="s">
        <v>149</v>
      </c>
      <c r="J238" t="s">
        <v>158</v>
      </c>
      <c r="K238" t="s">
        <v>159</v>
      </c>
      <c r="L238" t="str">
        <f t="shared" si="6"/>
        <v>Xtrackers MSCI World Value UCITS ETF GBP</v>
      </c>
      <c r="M238" t="str">
        <f t="shared" si="7"/>
        <v>PF793241-Xtrackers MSCI World Value UCITS ETF GBP</v>
      </c>
      <c r="N238" t="s">
        <v>160</v>
      </c>
      <c r="O238" t="s">
        <v>161</v>
      </c>
      <c r="P238" t="s">
        <v>36</v>
      </c>
      <c r="Q238">
        <v>0.80977036999999996</v>
      </c>
      <c r="S238">
        <v>1445</v>
      </c>
      <c r="T238">
        <v>29.795000000000002</v>
      </c>
      <c r="U238">
        <v>40045</v>
      </c>
      <c r="V238">
        <v>43054</v>
      </c>
      <c r="W238">
        <v>7.51</v>
      </c>
      <c r="X238">
        <v>49079</v>
      </c>
      <c r="Y238">
        <v>53168</v>
      </c>
      <c r="Z238">
        <v>8.33</v>
      </c>
      <c r="AA238">
        <v>392285.77</v>
      </c>
    </row>
    <row r="239" spans="1:27">
      <c r="A239" s="1">
        <v>45017</v>
      </c>
      <c r="B239">
        <v>89537</v>
      </c>
      <c r="C239" t="s">
        <v>417</v>
      </c>
      <c r="E239" t="s">
        <v>512</v>
      </c>
      <c r="F239" t="s">
        <v>513</v>
      </c>
      <c r="G239" s="1">
        <v>42600</v>
      </c>
      <c r="H239" t="s">
        <v>187</v>
      </c>
      <c r="I239" t="s">
        <v>149</v>
      </c>
      <c r="J239" t="s">
        <v>514</v>
      </c>
      <c r="K239" t="s">
        <v>515</v>
      </c>
      <c r="L239" t="str">
        <f t="shared" si="6"/>
        <v>Xtrackers MSCI World Minimum Volatility UCITS ETF GBP</v>
      </c>
      <c r="M239" t="str">
        <f t="shared" si="7"/>
        <v>PF793241-Xtrackers MSCI World Minimum Volatility UCITS ETF GBP</v>
      </c>
      <c r="N239" t="s">
        <v>516</v>
      </c>
      <c r="O239" t="s">
        <v>517</v>
      </c>
      <c r="P239" t="s">
        <v>36</v>
      </c>
      <c r="Q239">
        <v>0.80977036999999996</v>
      </c>
      <c r="S239">
        <v>1081</v>
      </c>
      <c r="T239">
        <v>30.395</v>
      </c>
      <c r="U239">
        <v>30803</v>
      </c>
      <c r="V239">
        <v>32857</v>
      </c>
      <c r="W239">
        <v>6.67</v>
      </c>
      <c r="X239">
        <v>37753</v>
      </c>
      <c r="Y239">
        <v>40576</v>
      </c>
      <c r="Z239">
        <v>7.48</v>
      </c>
      <c r="AA239">
        <v>392285.77</v>
      </c>
    </row>
    <row r="240" spans="1:27">
      <c r="A240" s="1">
        <v>45017</v>
      </c>
      <c r="B240">
        <v>89537</v>
      </c>
      <c r="C240" t="s">
        <v>417</v>
      </c>
      <c r="E240" t="s">
        <v>512</v>
      </c>
      <c r="F240" t="s">
        <v>513</v>
      </c>
      <c r="G240" s="1">
        <v>42600</v>
      </c>
      <c r="H240" t="s">
        <v>187</v>
      </c>
      <c r="I240" t="s">
        <v>77</v>
      </c>
      <c r="J240" t="s">
        <v>66</v>
      </c>
      <c r="K240" t="s">
        <v>162</v>
      </c>
      <c r="L240" t="str">
        <f t="shared" si="6"/>
        <v>Fidelity Funds Global Dividend Fund W Acc GBP</v>
      </c>
      <c r="M240" t="str">
        <f t="shared" si="7"/>
        <v>PF793241-Fidelity Funds Global Dividend Fund W Acc GBP</v>
      </c>
      <c r="N240" t="s">
        <v>163</v>
      </c>
      <c r="O240" t="s">
        <v>164</v>
      </c>
      <c r="P240" t="s">
        <v>36</v>
      </c>
      <c r="Q240">
        <v>0.80977036999999996</v>
      </c>
      <c r="S240">
        <v>14424.16</v>
      </c>
      <c r="T240">
        <v>2.375</v>
      </c>
      <c r="U240">
        <v>30810</v>
      </c>
      <c r="V240">
        <v>34257</v>
      </c>
      <c r="W240">
        <v>11.19</v>
      </c>
      <c r="X240">
        <v>37808</v>
      </c>
      <c r="Y240">
        <v>42305</v>
      </c>
      <c r="Z240">
        <v>11.89</v>
      </c>
      <c r="AA240">
        <v>392285.77</v>
      </c>
    </row>
    <row r="241" spans="1:27">
      <c r="A241" s="1">
        <v>45017</v>
      </c>
      <c r="B241">
        <v>89537</v>
      </c>
      <c r="C241" t="s">
        <v>417</v>
      </c>
      <c r="E241" t="s">
        <v>512</v>
      </c>
      <c r="F241" t="s">
        <v>513</v>
      </c>
      <c r="G241" s="1">
        <v>42600</v>
      </c>
      <c r="H241" t="s">
        <v>187</v>
      </c>
      <c r="I241" t="s">
        <v>77</v>
      </c>
      <c r="J241" t="s">
        <v>165</v>
      </c>
      <c r="K241" t="s">
        <v>166</v>
      </c>
      <c r="L241" t="str">
        <f t="shared" si="6"/>
        <v>Blackrock Asset Management IE iShares Dev World Index D GBP</v>
      </c>
      <c r="M241" t="str">
        <f t="shared" si="7"/>
        <v>PF793241-Blackrock Asset Management IE iShares Dev World Index D GBP</v>
      </c>
      <c r="N241" t="s">
        <v>167</v>
      </c>
      <c r="O241" t="s">
        <v>168</v>
      </c>
      <c r="P241" t="s">
        <v>36</v>
      </c>
      <c r="Q241">
        <v>0.80977036999999996</v>
      </c>
      <c r="S241">
        <v>3011.44</v>
      </c>
      <c r="T241">
        <v>16.788</v>
      </c>
      <c r="U241">
        <v>46216</v>
      </c>
      <c r="V241">
        <v>50556</v>
      </c>
      <c r="W241">
        <v>9.39</v>
      </c>
      <c r="X241">
        <v>56687</v>
      </c>
      <c r="Y241">
        <v>62433</v>
      </c>
      <c r="Z241">
        <v>10.14</v>
      </c>
      <c r="AA241">
        <v>392285.77</v>
      </c>
    </row>
    <row r="242" spans="1:27">
      <c r="A242" s="1">
        <v>45017</v>
      </c>
      <c r="B242">
        <v>89537</v>
      </c>
      <c r="C242" t="s">
        <v>417</v>
      </c>
      <c r="E242" t="s">
        <v>512</v>
      </c>
      <c r="F242" t="s">
        <v>513</v>
      </c>
      <c r="G242" s="1">
        <v>42600</v>
      </c>
      <c r="H242" t="s">
        <v>187</v>
      </c>
      <c r="I242" t="s">
        <v>49</v>
      </c>
      <c r="J242" t="s">
        <v>78</v>
      </c>
      <c r="K242" t="s">
        <v>173</v>
      </c>
      <c r="L242" t="str">
        <f t="shared" si="6"/>
        <v>Fundsmith SICAV Equity Fund I Acc GBP</v>
      </c>
      <c r="M242" t="str">
        <f t="shared" si="7"/>
        <v>PF793241-Fundsmith SICAV Equity Fund I Acc GBP</v>
      </c>
      <c r="N242" t="s">
        <v>174</v>
      </c>
      <c r="O242" t="s">
        <v>175</v>
      </c>
      <c r="P242" t="s">
        <v>36</v>
      </c>
      <c r="Q242">
        <v>0.80977036999999996</v>
      </c>
      <c r="S242">
        <v>1153.46</v>
      </c>
      <c r="T242">
        <v>37.334000000000003</v>
      </c>
      <c r="U242">
        <v>36972</v>
      </c>
      <c r="V242">
        <v>43063</v>
      </c>
      <c r="W242">
        <v>16.47</v>
      </c>
      <c r="X242">
        <v>45370</v>
      </c>
      <c r="Y242">
        <v>53180</v>
      </c>
      <c r="Z242">
        <v>17.21</v>
      </c>
      <c r="AA242">
        <v>392285.77</v>
      </c>
    </row>
    <row r="243" spans="1:27">
      <c r="A243" s="1">
        <v>45017</v>
      </c>
      <c r="B243">
        <v>89537</v>
      </c>
      <c r="C243" t="s">
        <v>417</v>
      </c>
      <c r="E243" t="s">
        <v>512</v>
      </c>
      <c r="F243" t="s">
        <v>513</v>
      </c>
      <c r="G243" s="1">
        <v>42600</v>
      </c>
      <c r="H243" t="s">
        <v>187</v>
      </c>
      <c r="I243" t="s">
        <v>49</v>
      </c>
      <c r="J243" t="s">
        <v>176</v>
      </c>
      <c r="K243" t="s">
        <v>177</v>
      </c>
      <c r="L243" t="str">
        <f t="shared" si="6"/>
        <v>abrdn SICAV II Global Smaller Comp D Acc GBP</v>
      </c>
      <c r="M243" t="str">
        <f t="shared" si="7"/>
        <v>PF793241-abrdn SICAV II Global Smaller Comp D Acc GBP</v>
      </c>
      <c r="N243" t="s">
        <v>178</v>
      </c>
      <c r="O243" t="s">
        <v>179</v>
      </c>
      <c r="P243" t="s">
        <v>36</v>
      </c>
      <c r="Q243">
        <v>0.80977036999999996</v>
      </c>
      <c r="S243">
        <v>3396.663</v>
      </c>
      <c r="T243">
        <v>11.885999999999999</v>
      </c>
      <c r="U243">
        <v>36972</v>
      </c>
      <c r="V243">
        <v>40372</v>
      </c>
      <c r="W243">
        <v>9.1999999999999993</v>
      </c>
      <c r="X243">
        <v>45370</v>
      </c>
      <c r="Y243">
        <v>49857</v>
      </c>
      <c r="Z243">
        <v>9.89</v>
      </c>
      <c r="AA243">
        <v>392285.77</v>
      </c>
    </row>
    <row r="244" spans="1:27">
      <c r="A244" s="1">
        <v>45017</v>
      </c>
      <c r="B244">
        <v>89537</v>
      </c>
      <c r="C244" t="s">
        <v>417</v>
      </c>
      <c r="E244" t="s">
        <v>512</v>
      </c>
      <c r="F244" t="s">
        <v>513</v>
      </c>
      <c r="G244" s="1">
        <v>42600</v>
      </c>
      <c r="H244" t="s">
        <v>187</v>
      </c>
      <c r="I244" t="s">
        <v>54</v>
      </c>
      <c r="L244" t="str">
        <f t="shared" si="6"/>
        <v xml:space="preserve"> </v>
      </c>
      <c r="M244" t="str">
        <f t="shared" si="7"/>
        <v>PF793241 - GBP Call Deposit</v>
      </c>
      <c r="Q244">
        <v>0.80977036999999996</v>
      </c>
      <c r="R244" t="s">
        <v>518</v>
      </c>
      <c r="T244">
        <v>12355.52</v>
      </c>
      <c r="U244">
        <v>12356</v>
      </c>
      <c r="V244">
        <v>12356</v>
      </c>
      <c r="X244">
        <v>15258</v>
      </c>
      <c r="Y244">
        <v>15258</v>
      </c>
    </row>
    <row r="245" spans="1:27">
      <c r="A245" s="1">
        <v>45017</v>
      </c>
      <c r="B245">
        <v>89537</v>
      </c>
      <c r="C245" t="s">
        <v>417</v>
      </c>
      <c r="E245" t="s">
        <v>512</v>
      </c>
      <c r="F245" t="s">
        <v>513</v>
      </c>
      <c r="G245" s="1">
        <v>42600</v>
      </c>
      <c r="H245" t="s">
        <v>187</v>
      </c>
      <c r="I245" t="s">
        <v>54</v>
      </c>
      <c r="L245" t="str">
        <f t="shared" si="6"/>
        <v xml:space="preserve"> </v>
      </c>
      <c r="M245" t="str">
        <f t="shared" si="7"/>
        <v>PF793241 - USD Call Deposit</v>
      </c>
      <c r="R245" t="s">
        <v>519</v>
      </c>
      <c r="T245">
        <v>-2528.39</v>
      </c>
      <c r="U245">
        <v>-2528</v>
      </c>
      <c r="V245">
        <v>-2528</v>
      </c>
      <c r="X245">
        <v>-2528</v>
      </c>
      <c r="Y245">
        <v>-2528</v>
      </c>
    </row>
    <row r="246" spans="1:27">
      <c r="A246" s="1">
        <v>45017</v>
      </c>
      <c r="B246">
        <v>89537</v>
      </c>
      <c r="C246" t="s">
        <v>417</v>
      </c>
      <c r="E246" t="s">
        <v>520</v>
      </c>
      <c r="F246" t="s">
        <v>521</v>
      </c>
      <c r="G246" s="1">
        <v>42618</v>
      </c>
      <c r="H246" t="s">
        <v>36</v>
      </c>
      <c r="I246" t="s">
        <v>149</v>
      </c>
      <c r="J246" t="s">
        <v>150</v>
      </c>
      <c r="K246" t="s">
        <v>151</v>
      </c>
      <c r="L246" t="str">
        <f t="shared" si="6"/>
        <v>UBS (Lux) Fund SOLNS Bloomberg Barclays TIPS 1-10 ETF GBP</v>
      </c>
      <c r="M246" t="str">
        <f t="shared" si="7"/>
        <v>PF793242-UBS (Lux) Fund SOLNS Bloomberg Barclays TIPS 1-10 ETF GBP</v>
      </c>
      <c r="N246" t="s">
        <v>152</v>
      </c>
      <c r="O246" t="s">
        <v>153</v>
      </c>
      <c r="P246" t="s">
        <v>36</v>
      </c>
      <c r="S246">
        <v>858</v>
      </c>
      <c r="T246">
        <v>14.225</v>
      </c>
      <c r="U246">
        <v>12996</v>
      </c>
      <c r="V246">
        <v>12205</v>
      </c>
      <c r="W246">
        <v>-6.09</v>
      </c>
      <c r="X246">
        <v>12996</v>
      </c>
      <c r="Y246">
        <v>12205</v>
      </c>
      <c r="Z246">
        <v>-6.09</v>
      </c>
      <c r="AA246">
        <v>75162.37</v>
      </c>
    </row>
    <row r="247" spans="1:27">
      <c r="A247" s="1">
        <v>45017</v>
      </c>
      <c r="B247">
        <v>89537</v>
      </c>
      <c r="C247" t="s">
        <v>417</v>
      </c>
      <c r="E247" t="s">
        <v>520</v>
      </c>
      <c r="F247" t="s">
        <v>521</v>
      </c>
      <c r="G247" s="1">
        <v>42618</v>
      </c>
      <c r="H247" t="s">
        <v>36</v>
      </c>
      <c r="I247" t="s">
        <v>77</v>
      </c>
      <c r="J247" t="s">
        <v>66</v>
      </c>
      <c r="K247" t="s">
        <v>162</v>
      </c>
      <c r="L247" t="str">
        <f t="shared" si="6"/>
        <v>Fidelity Funds Global Dividend Fund W Acc GBP</v>
      </c>
      <c r="M247" t="str">
        <f t="shared" si="7"/>
        <v>PF793242-Fidelity Funds Global Dividend Fund W Acc GBP</v>
      </c>
      <c r="N247" t="s">
        <v>163</v>
      </c>
      <c r="O247" t="s">
        <v>164</v>
      </c>
      <c r="P247" t="s">
        <v>36</v>
      </c>
      <c r="S247">
        <v>4640.37</v>
      </c>
      <c r="T247">
        <v>2.375</v>
      </c>
      <c r="U247">
        <v>10000</v>
      </c>
      <c r="V247">
        <v>11021</v>
      </c>
      <c r="W247">
        <v>10.210000000000001</v>
      </c>
      <c r="X247">
        <v>10000</v>
      </c>
      <c r="Y247">
        <v>11021</v>
      </c>
      <c r="Z247">
        <v>10.210000000000001</v>
      </c>
      <c r="AA247">
        <v>75162.37</v>
      </c>
    </row>
    <row r="248" spans="1:27">
      <c r="A248" s="1">
        <v>45017</v>
      </c>
      <c r="B248">
        <v>89537</v>
      </c>
      <c r="C248" t="s">
        <v>417</v>
      </c>
      <c r="E248" t="s">
        <v>520</v>
      </c>
      <c r="F248" t="s">
        <v>521</v>
      </c>
      <c r="G248" s="1">
        <v>42618</v>
      </c>
      <c r="H248" t="s">
        <v>36</v>
      </c>
      <c r="I248" t="s">
        <v>77</v>
      </c>
      <c r="J248" t="s">
        <v>165</v>
      </c>
      <c r="K248" t="s">
        <v>166</v>
      </c>
      <c r="L248" t="str">
        <f t="shared" si="6"/>
        <v>Blackrock Asset Management IE iShares Dev World Index D GBP</v>
      </c>
      <c r="M248" t="str">
        <f t="shared" si="7"/>
        <v>PF793242-Blackrock Asset Management IE iShares Dev World Index D GBP</v>
      </c>
      <c r="N248" t="s">
        <v>167</v>
      </c>
      <c r="O248" t="s">
        <v>168</v>
      </c>
      <c r="P248" t="s">
        <v>36</v>
      </c>
      <c r="S248">
        <v>671.9</v>
      </c>
      <c r="T248">
        <v>16.788</v>
      </c>
      <c r="U248">
        <v>11000</v>
      </c>
      <c r="V248">
        <v>11280</v>
      </c>
      <c r="W248">
        <v>2.5499999999999998</v>
      </c>
      <c r="X248">
        <v>11000</v>
      </c>
      <c r="Y248">
        <v>11280</v>
      </c>
      <c r="Z248">
        <v>2.5499999999999998</v>
      </c>
      <c r="AA248">
        <v>75162.37</v>
      </c>
    </row>
    <row r="249" spans="1:27">
      <c r="A249" s="1">
        <v>45017</v>
      </c>
      <c r="B249">
        <v>89537</v>
      </c>
      <c r="C249" t="s">
        <v>417</v>
      </c>
      <c r="E249" t="s">
        <v>520</v>
      </c>
      <c r="F249" t="s">
        <v>521</v>
      </c>
      <c r="G249" s="1">
        <v>42618</v>
      </c>
      <c r="H249" t="s">
        <v>36</v>
      </c>
      <c r="I249" t="s">
        <v>96</v>
      </c>
      <c r="J249" t="s">
        <v>169</v>
      </c>
      <c r="K249" t="s">
        <v>170</v>
      </c>
      <c r="L249" t="str">
        <f t="shared" si="6"/>
        <v>Vanguard Investment Series Global Bond Index Acc GBP</v>
      </c>
      <c r="M249" t="str">
        <f t="shared" si="7"/>
        <v>PF793242-Vanguard Investment Series Global Bond Index Acc GBP</v>
      </c>
      <c r="N249" t="s">
        <v>171</v>
      </c>
      <c r="O249" t="s">
        <v>172</v>
      </c>
      <c r="P249" t="s">
        <v>36</v>
      </c>
      <c r="S249">
        <v>80.040000000000006</v>
      </c>
      <c r="T249">
        <v>143.453</v>
      </c>
      <c r="U249">
        <v>13000</v>
      </c>
      <c r="V249">
        <v>11482</v>
      </c>
      <c r="W249">
        <v>-11.68</v>
      </c>
      <c r="X249">
        <v>13000</v>
      </c>
      <c r="Y249">
        <v>11482</v>
      </c>
      <c r="Z249">
        <v>-11.68</v>
      </c>
      <c r="AA249">
        <v>75162.37</v>
      </c>
    </row>
    <row r="250" spans="1:27">
      <c r="A250" s="1">
        <v>45017</v>
      </c>
      <c r="B250">
        <v>89537</v>
      </c>
      <c r="C250" t="s">
        <v>417</v>
      </c>
      <c r="E250" t="s">
        <v>520</v>
      </c>
      <c r="F250" t="s">
        <v>521</v>
      </c>
      <c r="G250" s="1">
        <v>42618</v>
      </c>
      <c r="H250" t="s">
        <v>36</v>
      </c>
      <c r="I250" t="s">
        <v>412</v>
      </c>
      <c r="J250" t="s">
        <v>413</v>
      </c>
      <c r="K250" t="s">
        <v>36</v>
      </c>
      <c r="L250" t="str">
        <f t="shared" si="6"/>
        <v>Invesco Physical Gold ETC GBP</v>
      </c>
      <c r="M250" t="str">
        <f t="shared" si="7"/>
        <v>PF793242-Invesco Physical Gold ETC GBP</v>
      </c>
      <c r="N250" t="s">
        <v>414</v>
      </c>
      <c r="O250" t="s">
        <v>415</v>
      </c>
      <c r="P250" t="s">
        <v>36</v>
      </c>
      <c r="S250">
        <v>167</v>
      </c>
      <c r="T250">
        <v>44.594999999999999</v>
      </c>
      <c r="U250">
        <v>6941</v>
      </c>
      <c r="V250">
        <v>7447</v>
      </c>
      <c r="W250">
        <v>7.29</v>
      </c>
      <c r="X250">
        <v>6941</v>
      </c>
      <c r="Y250">
        <v>7447</v>
      </c>
      <c r="Z250">
        <v>7.29</v>
      </c>
      <c r="AA250">
        <v>75162.37</v>
      </c>
    </row>
    <row r="251" spans="1:27">
      <c r="A251" s="1">
        <v>45017</v>
      </c>
      <c r="B251">
        <v>89537</v>
      </c>
      <c r="C251" t="s">
        <v>417</v>
      </c>
      <c r="E251" t="s">
        <v>520</v>
      </c>
      <c r="F251" t="s">
        <v>521</v>
      </c>
      <c r="G251" s="1">
        <v>42618</v>
      </c>
      <c r="H251" t="s">
        <v>36</v>
      </c>
      <c r="I251" t="s">
        <v>49</v>
      </c>
      <c r="J251" t="s">
        <v>78</v>
      </c>
      <c r="K251" t="s">
        <v>173</v>
      </c>
      <c r="L251" t="str">
        <f t="shared" si="6"/>
        <v>Fundsmith SICAV Equity Fund I Acc GBP</v>
      </c>
      <c r="M251" t="str">
        <f t="shared" si="7"/>
        <v>PF793242-Fundsmith SICAV Equity Fund I Acc GBP</v>
      </c>
      <c r="N251" t="s">
        <v>174</v>
      </c>
      <c r="O251" t="s">
        <v>175</v>
      </c>
      <c r="P251" t="s">
        <v>36</v>
      </c>
      <c r="S251">
        <v>378.62</v>
      </c>
      <c r="T251">
        <v>37.334000000000003</v>
      </c>
      <c r="U251">
        <v>14000</v>
      </c>
      <c r="V251">
        <v>14135</v>
      </c>
      <c r="W251">
        <v>0.96</v>
      </c>
      <c r="X251">
        <v>14000</v>
      </c>
      <c r="Y251">
        <v>14135</v>
      </c>
      <c r="Z251">
        <v>0.96</v>
      </c>
      <c r="AA251">
        <v>75162.37</v>
      </c>
    </row>
    <row r="252" spans="1:27">
      <c r="A252" s="1">
        <v>45017</v>
      </c>
      <c r="B252">
        <v>89537</v>
      </c>
      <c r="C252" t="s">
        <v>417</v>
      </c>
      <c r="E252" t="s">
        <v>520</v>
      </c>
      <c r="F252" t="s">
        <v>521</v>
      </c>
      <c r="G252" s="1">
        <v>42618</v>
      </c>
      <c r="H252" t="s">
        <v>36</v>
      </c>
      <c r="I252" t="s">
        <v>213</v>
      </c>
      <c r="J252" t="s">
        <v>108</v>
      </c>
      <c r="K252" t="s">
        <v>214</v>
      </c>
      <c r="L252" t="str">
        <f t="shared" si="6"/>
        <v>Blackrock Asset Management iShares Credit Bd Index IE GBP</v>
      </c>
      <c r="M252" t="str">
        <f t="shared" si="7"/>
        <v>PF793242-Blackrock Asset Management iShares Credit Bd Index IE GBP</v>
      </c>
      <c r="N252" t="s">
        <v>215</v>
      </c>
      <c r="O252" t="s">
        <v>216</v>
      </c>
      <c r="P252" t="s">
        <v>36</v>
      </c>
      <c r="S252">
        <v>1318.8</v>
      </c>
      <c r="T252">
        <v>9.7249999999999996</v>
      </c>
      <c r="U252">
        <v>15000</v>
      </c>
      <c r="V252">
        <v>12825</v>
      </c>
      <c r="W252">
        <v>-14.5</v>
      </c>
      <c r="X252">
        <v>15000</v>
      </c>
      <c r="Y252">
        <v>12825</v>
      </c>
      <c r="Z252">
        <v>-14.5</v>
      </c>
      <c r="AA252">
        <v>75162.37</v>
      </c>
    </row>
    <row r="253" spans="1:27">
      <c r="A253" s="1">
        <v>45017</v>
      </c>
      <c r="B253">
        <v>89537</v>
      </c>
      <c r="C253" t="s">
        <v>417</v>
      </c>
      <c r="E253" t="s">
        <v>520</v>
      </c>
      <c r="F253" t="s">
        <v>521</v>
      </c>
      <c r="G253" s="1">
        <v>42618</v>
      </c>
      <c r="H253" t="s">
        <v>36</v>
      </c>
      <c r="I253" t="s">
        <v>54</v>
      </c>
      <c r="L253" t="str">
        <f t="shared" si="6"/>
        <v xml:space="preserve"> </v>
      </c>
      <c r="M253" t="str">
        <f t="shared" si="7"/>
        <v>PF793242 - GBP Call Deposit</v>
      </c>
      <c r="R253" t="s">
        <v>522</v>
      </c>
      <c r="T253">
        <v>879.14</v>
      </c>
      <c r="U253">
        <v>879</v>
      </c>
      <c r="V253">
        <v>879</v>
      </c>
      <c r="X253">
        <v>879</v>
      </c>
      <c r="Y253">
        <v>879</v>
      </c>
    </row>
    <row r="254" spans="1:27">
      <c r="A254" s="1">
        <v>45017</v>
      </c>
      <c r="B254">
        <v>89537</v>
      </c>
      <c r="C254" t="s">
        <v>417</v>
      </c>
      <c r="E254" t="s">
        <v>523</v>
      </c>
      <c r="F254" t="s">
        <v>524</v>
      </c>
      <c r="G254" s="1">
        <v>42640</v>
      </c>
      <c r="H254" t="s">
        <v>36</v>
      </c>
      <c r="I254" t="s">
        <v>445</v>
      </c>
      <c r="J254" t="s">
        <v>134</v>
      </c>
      <c r="K254" t="s">
        <v>446</v>
      </c>
      <c r="L254" t="str">
        <f t="shared" si="6"/>
        <v>Vanguard Investment UK Ltd LifeStrategy 80% EquityAcc GBP</v>
      </c>
      <c r="M254" t="str">
        <f t="shared" si="7"/>
        <v>PF793244-Vanguard Investment UK Ltd LifeStrategy 80% EquityAcc GBP</v>
      </c>
      <c r="N254" t="s">
        <v>447</v>
      </c>
      <c r="O254" t="s">
        <v>448</v>
      </c>
      <c r="P254" t="s">
        <v>36</v>
      </c>
      <c r="S254">
        <v>352.19529999999997</v>
      </c>
      <c r="T254">
        <v>251.87799999999999</v>
      </c>
      <c r="U254">
        <v>64776</v>
      </c>
      <c r="V254">
        <v>88710</v>
      </c>
      <c r="W254">
        <v>36.950000000000003</v>
      </c>
      <c r="X254">
        <v>64776</v>
      </c>
      <c r="Y254">
        <v>88710</v>
      </c>
      <c r="Z254">
        <v>36.950000000000003</v>
      </c>
      <c r="AA254">
        <v>207193.29</v>
      </c>
    </row>
    <row r="255" spans="1:27">
      <c r="A255" s="1">
        <v>45017</v>
      </c>
      <c r="B255">
        <v>89537</v>
      </c>
      <c r="C255" t="s">
        <v>417</v>
      </c>
      <c r="E255" t="s">
        <v>523</v>
      </c>
      <c r="F255" t="s">
        <v>524</v>
      </c>
      <c r="G255" s="1">
        <v>42640</v>
      </c>
      <c r="H255" t="s">
        <v>36</v>
      </c>
      <c r="I255" t="s">
        <v>149</v>
      </c>
      <c r="J255" t="s">
        <v>242</v>
      </c>
      <c r="K255" t="s">
        <v>525</v>
      </c>
      <c r="L255" t="str">
        <f t="shared" si="6"/>
        <v>iShares Core Corp Bond UCITS ETF GBP</v>
      </c>
      <c r="M255" t="str">
        <f t="shared" si="7"/>
        <v>PF793244-iShares Core Corp Bond UCITS ETF GBP</v>
      </c>
      <c r="N255" t="s">
        <v>526</v>
      </c>
      <c r="O255" t="s">
        <v>527</v>
      </c>
      <c r="P255" t="s">
        <v>36</v>
      </c>
      <c r="S255">
        <v>211</v>
      </c>
      <c r="T255">
        <v>121</v>
      </c>
      <c r="U255">
        <v>29538</v>
      </c>
      <c r="V255">
        <v>25531</v>
      </c>
      <c r="W255">
        <v>-13.57</v>
      </c>
      <c r="X255">
        <v>29538</v>
      </c>
      <c r="Y255">
        <v>25531</v>
      </c>
      <c r="Z255">
        <v>-13.57</v>
      </c>
      <c r="AA255">
        <v>207193.29</v>
      </c>
    </row>
    <row r="256" spans="1:27">
      <c r="A256" s="1">
        <v>45017</v>
      </c>
      <c r="B256">
        <v>89537</v>
      </c>
      <c r="C256" t="s">
        <v>417</v>
      </c>
      <c r="E256" t="s">
        <v>523</v>
      </c>
      <c r="F256" t="s">
        <v>524</v>
      </c>
      <c r="G256" s="1">
        <v>42640</v>
      </c>
      <c r="H256" t="s">
        <v>36</v>
      </c>
      <c r="I256" t="s">
        <v>149</v>
      </c>
      <c r="J256" t="s">
        <v>183</v>
      </c>
      <c r="K256" t="s">
        <v>528</v>
      </c>
      <c r="L256" t="str">
        <f t="shared" si="6"/>
        <v>iShares  S&amp;P 500 Hedged UCITS ETF GBP</v>
      </c>
      <c r="M256" t="str">
        <f t="shared" si="7"/>
        <v>PF793244-iShares  S&amp;P 500 Hedged UCITS ETF GBP</v>
      </c>
      <c r="N256" t="s">
        <v>529</v>
      </c>
      <c r="O256" t="s">
        <v>530</v>
      </c>
      <c r="P256" t="s">
        <v>36</v>
      </c>
      <c r="S256">
        <v>709</v>
      </c>
      <c r="T256">
        <v>91.61</v>
      </c>
      <c r="U256">
        <v>42085</v>
      </c>
      <c r="V256">
        <v>64951</v>
      </c>
      <c r="W256">
        <v>54.33</v>
      </c>
      <c r="X256">
        <v>42085</v>
      </c>
      <c r="Y256">
        <v>64951</v>
      </c>
      <c r="Z256">
        <v>54.33</v>
      </c>
      <c r="AA256">
        <v>207193.29</v>
      </c>
    </row>
    <row r="257" spans="1:27">
      <c r="A257" s="1">
        <v>45017</v>
      </c>
      <c r="B257">
        <v>89537</v>
      </c>
      <c r="C257" t="s">
        <v>417</v>
      </c>
      <c r="E257" t="s">
        <v>523</v>
      </c>
      <c r="F257" t="s">
        <v>524</v>
      </c>
      <c r="G257" s="1">
        <v>42640</v>
      </c>
      <c r="H257" t="s">
        <v>36</v>
      </c>
      <c r="I257" t="s">
        <v>49</v>
      </c>
      <c r="J257" t="s">
        <v>531</v>
      </c>
      <c r="K257" t="s">
        <v>532</v>
      </c>
      <c r="L257" t="str">
        <f t="shared" si="6"/>
        <v>Vanguard Group  Glbl Bond Index Fd Class GBP</v>
      </c>
      <c r="M257" t="str">
        <f t="shared" si="7"/>
        <v>PF793244-Vanguard Group  Glbl Bond Index Fd Class GBP</v>
      </c>
      <c r="N257" t="s">
        <v>533</v>
      </c>
      <c r="O257" t="s">
        <v>534</v>
      </c>
      <c r="P257" t="s">
        <v>36</v>
      </c>
      <c r="S257">
        <v>304.94600000000003</v>
      </c>
      <c r="T257">
        <v>119.247</v>
      </c>
      <c r="U257">
        <v>40012</v>
      </c>
      <c r="V257">
        <v>36364</v>
      </c>
      <c r="W257">
        <v>-9.1199999999999992</v>
      </c>
      <c r="X257">
        <v>40012</v>
      </c>
      <c r="Y257">
        <v>36364</v>
      </c>
      <c r="Z257">
        <v>-9.1199999999999992</v>
      </c>
      <c r="AA257">
        <v>207193.29</v>
      </c>
    </row>
    <row r="258" spans="1:27">
      <c r="A258" s="1">
        <v>45017</v>
      </c>
      <c r="B258">
        <v>89537</v>
      </c>
      <c r="C258" t="s">
        <v>417</v>
      </c>
      <c r="E258" t="s">
        <v>523</v>
      </c>
      <c r="F258" t="s">
        <v>524</v>
      </c>
      <c r="G258" s="1">
        <v>42640</v>
      </c>
      <c r="H258" t="s">
        <v>36</v>
      </c>
      <c r="I258" t="s">
        <v>54</v>
      </c>
      <c r="L258" t="str">
        <f t="shared" si="6"/>
        <v xml:space="preserve"> </v>
      </c>
      <c r="M258" t="str">
        <f t="shared" si="7"/>
        <v>PF793244 - GBP Call Deposit</v>
      </c>
      <c r="R258" t="s">
        <v>535</v>
      </c>
      <c r="T258">
        <v>-3200.24</v>
      </c>
      <c r="U258">
        <v>-3200</v>
      </c>
      <c r="V258">
        <v>-3200</v>
      </c>
      <c r="X258">
        <v>-3200</v>
      </c>
      <c r="Y258">
        <v>-3200</v>
      </c>
    </row>
    <row r="259" spans="1:27">
      <c r="A259" s="1">
        <v>45017</v>
      </c>
      <c r="B259">
        <v>89537</v>
      </c>
      <c r="C259" t="s">
        <v>417</v>
      </c>
      <c r="E259" t="s">
        <v>523</v>
      </c>
      <c r="F259" t="s">
        <v>524</v>
      </c>
      <c r="G259" s="1">
        <v>42640</v>
      </c>
      <c r="H259" t="s">
        <v>36</v>
      </c>
      <c r="I259" t="s">
        <v>54</v>
      </c>
      <c r="L259" t="str">
        <f t="shared" ref="L259:L322" si="8">J259&amp;" "&amp;K259</f>
        <v xml:space="preserve"> </v>
      </c>
      <c r="M259" t="str">
        <f t="shared" ref="M259:M322" si="9">IF(ISBLANK(K259),R259,F259&amp;"-"&amp;L259)</f>
        <v>PF793244 - USD Call Deposit</v>
      </c>
      <c r="Q259">
        <v>1.234918</v>
      </c>
      <c r="R259" t="s">
        <v>536</v>
      </c>
      <c r="T259">
        <v>8817.6299999999992</v>
      </c>
      <c r="U259">
        <v>8818</v>
      </c>
      <c r="V259">
        <v>8818</v>
      </c>
      <c r="X259">
        <v>7140</v>
      </c>
      <c r="Y259">
        <v>7140</v>
      </c>
    </row>
    <row r="260" spans="1:27">
      <c r="A260" s="1">
        <v>45017</v>
      </c>
      <c r="B260">
        <v>89537</v>
      </c>
      <c r="C260" t="s">
        <v>417</v>
      </c>
      <c r="E260" t="s">
        <v>537</v>
      </c>
      <c r="F260" t="s">
        <v>538</v>
      </c>
      <c r="G260" s="1">
        <v>42632</v>
      </c>
      <c r="H260" t="s">
        <v>36</v>
      </c>
      <c r="I260" t="s">
        <v>96</v>
      </c>
      <c r="J260" t="s">
        <v>539</v>
      </c>
      <c r="K260" t="s">
        <v>540</v>
      </c>
      <c r="L260" t="str">
        <f t="shared" si="8"/>
        <v>Invesco Funds Sicav Sterling Bond Fund C A GBP</v>
      </c>
      <c r="M260" t="str">
        <f t="shared" si="9"/>
        <v>PF793264-Invesco Funds Sicav Sterling Bond Fund C A GBP</v>
      </c>
      <c r="N260" t="s">
        <v>541</v>
      </c>
      <c r="O260" t="s">
        <v>542</v>
      </c>
      <c r="P260" t="s">
        <v>36</v>
      </c>
      <c r="S260">
        <v>7514.5379999999996</v>
      </c>
      <c r="T260">
        <v>5.1230000000000002</v>
      </c>
      <c r="U260">
        <v>40000</v>
      </c>
      <c r="V260">
        <v>38497</v>
      </c>
      <c r="W260">
        <v>-3.76</v>
      </c>
      <c r="X260">
        <v>40000</v>
      </c>
      <c r="Y260">
        <v>38497</v>
      </c>
      <c r="Z260">
        <v>-3.76</v>
      </c>
      <c r="AA260">
        <v>248346.9</v>
      </c>
    </row>
    <row r="261" spans="1:27">
      <c r="A261" s="1">
        <v>45017</v>
      </c>
      <c r="B261">
        <v>89537</v>
      </c>
      <c r="C261" t="s">
        <v>417</v>
      </c>
      <c r="E261" t="s">
        <v>537</v>
      </c>
      <c r="F261" t="s">
        <v>538</v>
      </c>
      <c r="G261" s="1">
        <v>42632</v>
      </c>
      <c r="H261" t="s">
        <v>36</v>
      </c>
      <c r="I261" t="s">
        <v>133</v>
      </c>
      <c r="J261" t="s">
        <v>134</v>
      </c>
      <c r="K261" t="s">
        <v>138</v>
      </c>
      <c r="L261" t="str">
        <f t="shared" si="8"/>
        <v>Vanguard Investment UK Ltd Lifestrategy 60% Eq A Acc GBP</v>
      </c>
      <c r="M261" t="str">
        <f t="shared" si="9"/>
        <v>PF793264-Vanguard Investment UK Ltd Lifestrategy 60% Eq A Acc GBP</v>
      </c>
      <c r="N261" t="s">
        <v>139</v>
      </c>
      <c r="O261" t="s">
        <v>140</v>
      </c>
      <c r="P261" t="s">
        <v>36</v>
      </c>
      <c r="S261">
        <v>437.43900000000002</v>
      </c>
      <c r="T261">
        <v>214.88</v>
      </c>
      <c r="U261">
        <v>85235</v>
      </c>
      <c r="V261">
        <v>93997</v>
      </c>
      <c r="W261">
        <v>10.28</v>
      </c>
      <c r="X261">
        <v>85235</v>
      </c>
      <c r="Y261">
        <v>93997</v>
      </c>
      <c r="Z261">
        <v>10.28</v>
      </c>
      <c r="AA261">
        <v>248346.9</v>
      </c>
    </row>
    <row r="262" spans="1:27">
      <c r="A262" s="1">
        <v>45017</v>
      </c>
      <c r="B262">
        <v>89537</v>
      </c>
      <c r="C262" t="s">
        <v>417</v>
      </c>
      <c r="E262" t="s">
        <v>537</v>
      </c>
      <c r="F262" t="s">
        <v>538</v>
      </c>
      <c r="G262" s="1">
        <v>42632</v>
      </c>
      <c r="H262" t="s">
        <v>36</v>
      </c>
      <c r="I262" t="s">
        <v>133</v>
      </c>
      <c r="J262" t="s">
        <v>134</v>
      </c>
      <c r="K262" t="s">
        <v>502</v>
      </c>
      <c r="L262" t="str">
        <f t="shared" si="8"/>
        <v>Vanguard Investment UK Ltd Lifestrategy 60% Eq A Inc GBP</v>
      </c>
      <c r="M262" t="str">
        <f t="shared" si="9"/>
        <v>PF793264-Vanguard Investment UK Ltd Lifestrategy 60% Eq A Inc GBP</v>
      </c>
      <c r="N262" t="s">
        <v>503</v>
      </c>
      <c r="O262" t="s">
        <v>504</v>
      </c>
      <c r="P262" t="s">
        <v>36</v>
      </c>
      <c r="S262">
        <v>667.12270000000001</v>
      </c>
      <c r="T262">
        <v>181.916</v>
      </c>
      <c r="U262">
        <v>101923</v>
      </c>
      <c r="V262">
        <v>121361</v>
      </c>
      <c r="W262">
        <v>19.07</v>
      </c>
      <c r="X262">
        <v>101923</v>
      </c>
      <c r="Y262">
        <v>121361</v>
      </c>
      <c r="Z262">
        <v>19.07</v>
      </c>
      <c r="AA262">
        <v>248346.9</v>
      </c>
    </row>
    <row r="263" spans="1:27">
      <c r="A263" s="1">
        <v>45017</v>
      </c>
      <c r="B263">
        <v>89537</v>
      </c>
      <c r="C263" t="s">
        <v>417</v>
      </c>
      <c r="E263" t="s">
        <v>537</v>
      </c>
      <c r="F263" t="s">
        <v>538</v>
      </c>
      <c r="G263" s="1">
        <v>42632</v>
      </c>
      <c r="H263" t="s">
        <v>36</v>
      </c>
      <c r="I263" t="s">
        <v>54</v>
      </c>
      <c r="L263" t="str">
        <f t="shared" si="8"/>
        <v xml:space="preserve"> </v>
      </c>
      <c r="M263" t="str">
        <f t="shared" si="9"/>
        <v>PF793264 - GBP Call Deposit</v>
      </c>
      <c r="R263" t="s">
        <v>543</v>
      </c>
      <c r="T263">
        <v>5894.69</v>
      </c>
      <c r="U263">
        <v>5895</v>
      </c>
      <c r="V263">
        <v>5895</v>
      </c>
      <c r="X263">
        <v>5895</v>
      </c>
      <c r="Y263">
        <v>5895</v>
      </c>
    </row>
    <row r="264" spans="1:27">
      <c r="A264" s="1">
        <v>45017</v>
      </c>
      <c r="B264">
        <v>89537</v>
      </c>
      <c r="C264" t="s">
        <v>417</v>
      </c>
      <c r="E264" t="s">
        <v>544</v>
      </c>
      <c r="F264" t="s">
        <v>545</v>
      </c>
      <c r="G264" s="1">
        <v>42671</v>
      </c>
      <c r="H264" t="s">
        <v>187</v>
      </c>
      <c r="I264" t="s">
        <v>546</v>
      </c>
      <c r="J264" t="s">
        <v>226</v>
      </c>
      <c r="K264" t="s">
        <v>547</v>
      </c>
      <c r="L264" t="str">
        <f t="shared" si="8"/>
        <v>Fidelity Investment Funds Global Dividend A Acc GBP</v>
      </c>
      <c r="M264" t="str">
        <f t="shared" si="9"/>
        <v>PF793268-Fidelity Investment Funds Global Dividend A Acc GBP</v>
      </c>
      <c r="N264" t="s">
        <v>548</v>
      </c>
      <c r="O264" t="s">
        <v>549</v>
      </c>
      <c r="P264" t="s">
        <v>36</v>
      </c>
      <c r="Q264">
        <v>0.80977036999999996</v>
      </c>
      <c r="S264">
        <v>19933.13</v>
      </c>
      <c r="T264">
        <v>3.0859999999999999</v>
      </c>
      <c r="U264">
        <v>56172</v>
      </c>
      <c r="V264">
        <v>61514</v>
      </c>
      <c r="W264">
        <v>9.51</v>
      </c>
      <c r="X264">
        <v>77835</v>
      </c>
      <c r="Y264">
        <v>75964</v>
      </c>
      <c r="Z264">
        <v>-2.4</v>
      </c>
      <c r="AA264">
        <v>632529.18000000005</v>
      </c>
    </row>
    <row r="265" spans="1:27">
      <c r="A265" s="1">
        <v>45017</v>
      </c>
      <c r="B265">
        <v>89537</v>
      </c>
      <c r="C265" t="s">
        <v>417</v>
      </c>
      <c r="E265" t="s">
        <v>544</v>
      </c>
      <c r="F265" t="s">
        <v>545</v>
      </c>
      <c r="G265" s="1">
        <v>42671</v>
      </c>
      <c r="H265" t="s">
        <v>187</v>
      </c>
      <c r="I265" t="s">
        <v>149</v>
      </c>
      <c r="J265" t="s">
        <v>242</v>
      </c>
      <c r="K265" t="s">
        <v>525</v>
      </c>
      <c r="L265" t="str">
        <f t="shared" si="8"/>
        <v>iShares Core Corp Bond UCITS ETF GBP</v>
      </c>
      <c r="M265" t="str">
        <f t="shared" si="9"/>
        <v>PF793268-iShares Core Corp Bond UCITS ETF GBP</v>
      </c>
      <c r="N265" t="s">
        <v>526</v>
      </c>
      <c r="O265" t="s">
        <v>527</v>
      </c>
      <c r="P265" t="s">
        <v>36</v>
      </c>
      <c r="Q265">
        <v>0.80977036999999996</v>
      </c>
      <c r="S265">
        <v>335</v>
      </c>
      <c r="T265">
        <v>121</v>
      </c>
      <c r="U265">
        <v>48039</v>
      </c>
      <c r="V265">
        <v>40535</v>
      </c>
      <c r="W265">
        <v>-15.62</v>
      </c>
      <c r="X265">
        <v>63901</v>
      </c>
      <c r="Y265">
        <v>50057</v>
      </c>
      <c r="Z265">
        <v>-21.66</v>
      </c>
      <c r="AA265">
        <v>632529.18000000005</v>
      </c>
    </row>
    <row r="266" spans="1:27">
      <c r="A266" s="1">
        <v>45017</v>
      </c>
      <c r="B266">
        <v>89537</v>
      </c>
      <c r="C266" t="s">
        <v>417</v>
      </c>
      <c r="E266" t="s">
        <v>544</v>
      </c>
      <c r="F266" t="s">
        <v>545</v>
      </c>
      <c r="G266" s="1">
        <v>42671</v>
      </c>
      <c r="H266" t="s">
        <v>187</v>
      </c>
      <c r="I266" t="s">
        <v>149</v>
      </c>
      <c r="J266" t="s">
        <v>368</v>
      </c>
      <c r="K266" t="s">
        <v>550</v>
      </c>
      <c r="L266" t="str">
        <f t="shared" si="8"/>
        <v>Vanguard Growth ETF USD</v>
      </c>
      <c r="M266" t="str">
        <f t="shared" si="9"/>
        <v>PF793268-Vanguard Growth ETF USD</v>
      </c>
      <c r="N266">
        <v>2353843</v>
      </c>
      <c r="O266" t="s">
        <v>551</v>
      </c>
      <c r="P266" t="s">
        <v>187</v>
      </c>
      <c r="S266">
        <v>285</v>
      </c>
      <c r="T266">
        <v>249.44</v>
      </c>
      <c r="U266">
        <v>46431</v>
      </c>
      <c r="V266">
        <v>71090</v>
      </c>
      <c r="W266">
        <v>53.11</v>
      </c>
      <c r="X266">
        <v>46431</v>
      </c>
      <c r="Y266">
        <v>71090</v>
      </c>
      <c r="Z266">
        <v>53.11</v>
      </c>
      <c r="AA266">
        <v>632529.18000000005</v>
      </c>
    </row>
    <row r="267" spans="1:27">
      <c r="A267" s="1">
        <v>45017</v>
      </c>
      <c r="B267">
        <v>89537</v>
      </c>
      <c r="C267" t="s">
        <v>417</v>
      </c>
      <c r="E267" t="s">
        <v>544</v>
      </c>
      <c r="F267" t="s">
        <v>545</v>
      </c>
      <c r="G267" s="1">
        <v>42671</v>
      </c>
      <c r="H267" t="s">
        <v>187</v>
      </c>
      <c r="I267" t="s">
        <v>149</v>
      </c>
      <c r="J267" t="s">
        <v>183</v>
      </c>
      <c r="K267" t="s">
        <v>552</v>
      </c>
      <c r="L267" t="str">
        <f t="shared" si="8"/>
        <v>iShares  MSCI World Hgd UCITS ETF GBP</v>
      </c>
      <c r="M267" t="str">
        <f t="shared" si="9"/>
        <v>PF793268-iShares  MSCI World Hgd UCITS ETF GBP</v>
      </c>
      <c r="N267" t="s">
        <v>553</v>
      </c>
      <c r="O267" t="s">
        <v>554</v>
      </c>
      <c r="P267" t="s">
        <v>36</v>
      </c>
      <c r="Q267">
        <v>0.80977036999999996</v>
      </c>
      <c r="S267">
        <v>1073</v>
      </c>
      <c r="T267">
        <v>72.099999999999994</v>
      </c>
      <c r="U267">
        <v>67783</v>
      </c>
      <c r="V267">
        <v>77363</v>
      </c>
      <c r="W267">
        <v>14.13</v>
      </c>
      <c r="X267">
        <v>92242</v>
      </c>
      <c r="Y267">
        <v>95537</v>
      </c>
      <c r="Z267">
        <v>3.57</v>
      </c>
      <c r="AA267">
        <v>632529.18000000005</v>
      </c>
    </row>
    <row r="268" spans="1:27">
      <c r="A268" s="1">
        <v>45017</v>
      </c>
      <c r="B268">
        <v>89537</v>
      </c>
      <c r="C268" t="s">
        <v>417</v>
      </c>
      <c r="E268" t="s">
        <v>544</v>
      </c>
      <c r="F268" t="s">
        <v>545</v>
      </c>
      <c r="G268" s="1">
        <v>42671</v>
      </c>
      <c r="H268" t="s">
        <v>187</v>
      </c>
      <c r="I268" t="s">
        <v>149</v>
      </c>
      <c r="J268" t="s">
        <v>183</v>
      </c>
      <c r="K268" t="s">
        <v>528</v>
      </c>
      <c r="L268" t="str">
        <f t="shared" si="8"/>
        <v>iShares  S&amp;P 500 Hedged UCITS ETF GBP</v>
      </c>
      <c r="M268" t="str">
        <f t="shared" si="9"/>
        <v>PF793268-iShares  S&amp;P 500 Hedged UCITS ETF GBP</v>
      </c>
      <c r="N268" t="s">
        <v>529</v>
      </c>
      <c r="O268" t="s">
        <v>530</v>
      </c>
      <c r="P268" t="s">
        <v>36</v>
      </c>
      <c r="Q268">
        <v>0.80977036999999996</v>
      </c>
      <c r="S268">
        <v>658</v>
      </c>
      <c r="T268">
        <v>91.61</v>
      </c>
      <c r="U268">
        <v>42549</v>
      </c>
      <c r="V268">
        <v>60279</v>
      </c>
      <c r="W268">
        <v>41.67</v>
      </c>
      <c r="X268">
        <v>56598</v>
      </c>
      <c r="Y268">
        <v>74440</v>
      </c>
      <c r="Z268">
        <v>31.52</v>
      </c>
      <c r="AA268">
        <v>632529.18000000005</v>
      </c>
    </row>
    <row r="269" spans="1:27">
      <c r="A269" s="1">
        <v>45017</v>
      </c>
      <c r="B269">
        <v>89537</v>
      </c>
      <c r="C269" t="s">
        <v>417</v>
      </c>
      <c r="E269" t="s">
        <v>544</v>
      </c>
      <c r="F269" t="s">
        <v>545</v>
      </c>
      <c r="G269" s="1">
        <v>42671</v>
      </c>
      <c r="H269" t="s">
        <v>187</v>
      </c>
      <c r="I269" t="s">
        <v>96</v>
      </c>
      <c r="J269" t="s">
        <v>539</v>
      </c>
      <c r="K269" t="s">
        <v>540</v>
      </c>
      <c r="L269" t="str">
        <f t="shared" si="8"/>
        <v>Invesco Funds Sicav Sterling Bond Fund C A GBP</v>
      </c>
      <c r="M269" t="str">
        <f t="shared" si="9"/>
        <v>PF793268-Invesco Funds Sicav Sterling Bond Fund C A GBP</v>
      </c>
      <c r="N269" t="s">
        <v>541</v>
      </c>
      <c r="O269" t="s">
        <v>542</v>
      </c>
      <c r="P269" t="s">
        <v>36</v>
      </c>
      <c r="Q269">
        <v>0.80977036999999996</v>
      </c>
      <c r="S269">
        <v>14333.698</v>
      </c>
      <c r="T269">
        <v>5.1230000000000002</v>
      </c>
      <c r="U269">
        <v>81714</v>
      </c>
      <c r="V269">
        <v>73432</v>
      </c>
      <c r="W269">
        <v>-10.14</v>
      </c>
      <c r="X269">
        <v>113820</v>
      </c>
      <c r="Y269">
        <v>90682</v>
      </c>
      <c r="Z269">
        <v>-20.329999999999998</v>
      </c>
      <c r="AA269">
        <v>632529.18000000005</v>
      </c>
    </row>
    <row r="270" spans="1:27">
      <c r="A270" s="1">
        <v>45017</v>
      </c>
      <c r="B270">
        <v>89537</v>
      </c>
      <c r="C270" t="s">
        <v>417</v>
      </c>
      <c r="E270" t="s">
        <v>544</v>
      </c>
      <c r="F270" t="s">
        <v>545</v>
      </c>
      <c r="G270" s="1">
        <v>42671</v>
      </c>
      <c r="H270" t="s">
        <v>187</v>
      </c>
      <c r="I270" t="s">
        <v>49</v>
      </c>
      <c r="J270" t="s">
        <v>555</v>
      </c>
      <c r="K270" t="s">
        <v>556</v>
      </c>
      <c r="L270" t="str">
        <f t="shared" si="8"/>
        <v>Vanguard Target Retirement 2025 Fund  Class A GBP Acc</v>
      </c>
      <c r="M270" t="str">
        <f t="shared" si="9"/>
        <v>PF793268-Vanguard Target Retirement 2025 Fund  Class A GBP Acc</v>
      </c>
      <c r="N270" t="s">
        <v>557</v>
      </c>
      <c r="O270" t="s">
        <v>558</v>
      </c>
      <c r="P270" t="s">
        <v>36</v>
      </c>
      <c r="Q270">
        <v>0.80977036999999996</v>
      </c>
      <c r="S270">
        <v>1008.8151</v>
      </c>
      <c r="T270">
        <v>156.86799999999999</v>
      </c>
      <c r="U270">
        <v>162328</v>
      </c>
      <c r="V270">
        <v>158251</v>
      </c>
      <c r="W270">
        <v>-2.5099999999999998</v>
      </c>
      <c r="X270">
        <v>224932</v>
      </c>
      <c r="Y270">
        <v>195426</v>
      </c>
      <c r="Z270">
        <v>-13.12</v>
      </c>
      <c r="AA270">
        <v>632529.18000000005</v>
      </c>
    </row>
    <row r="271" spans="1:27">
      <c r="A271" s="1">
        <v>45017</v>
      </c>
      <c r="B271">
        <v>89537</v>
      </c>
      <c r="C271" t="s">
        <v>417</v>
      </c>
      <c r="E271" t="s">
        <v>544</v>
      </c>
      <c r="F271" t="s">
        <v>545</v>
      </c>
      <c r="G271" s="1">
        <v>42671</v>
      </c>
      <c r="H271" t="s">
        <v>187</v>
      </c>
      <c r="I271" t="s">
        <v>54</v>
      </c>
      <c r="L271" t="str">
        <f t="shared" si="8"/>
        <v xml:space="preserve"> </v>
      </c>
      <c r="M271" t="str">
        <f t="shared" si="9"/>
        <v>PF793268 - GBP Call Deposit</v>
      </c>
      <c r="Q271">
        <v>0.80977036999999996</v>
      </c>
      <c r="R271" t="s">
        <v>559</v>
      </c>
      <c r="T271">
        <v>7961.53</v>
      </c>
      <c r="U271">
        <v>7962</v>
      </c>
      <c r="V271">
        <v>7962</v>
      </c>
      <c r="X271">
        <v>9832</v>
      </c>
      <c r="Y271">
        <v>9832</v>
      </c>
    </row>
    <row r="272" spans="1:27">
      <c r="A272" s="1">
        <v>45017</v>
      </c>
      <c r="B272">
        <v>89537</v>
      </c>
      <c r="C272" t="s">
        <v>417</v>
      </c>
      <c r="E272" t="s">
        <v>544</v>
      </c>
      <c r="F272" t="s">
        <v>545</v>
      </c>
      <c r="G272" s="1">
        <v>42671</v>
      </c>
      <c r="H272" t="s">
        <v>187</v>
      </c>
      <c r="I272" t="s">
        <v>54</v>
      </c>
      <c r="L272" t="str">
        <f t="shared" si="8"/>
        <v xml:space="preserve"> </v>
      </c>
      <c r="M272" t="str">
        <f t="shared" si="9"/>
        <v>PF793268 - USD Call Deposit</v>
      </c>
      <c r="R272" t="s">
        <v>560</v>
      </c>
      <c r="T272">
        <v>-972.7</v>
      </c>
      <c r="U272">
        <v>-973</v>
      </c>
      <c r="V272">
        <v>-973</v>
      </c>
      <c r="X272">
        <v>-973</v>
      </c>
      <c r="Y272">
        <v>-973</v>
      </c>
    </row>
    <row r="273" spans="1:27">
      <c r="A273" s="1">
        <v>45017</v>
      </c>
      <c r="B273">
        <v>89537</v>
      </c>
      <c r="C273" t="s">
        <v>417</v>
      </c>
      <c r="E273" t="s">
        <v>561</v>
      </c>
      <c r="F273" t="s">
        <v>562</v>
      </c>
      <c r="G273" s="1">
        <v>42844</v>
      </c>
      <c r="H273" t="s">
        <v>187</v>
      </c>
      <c r="I273" t="s">
        <v>149</v>
      </c>
      <c r="J273" t="s">
        <v>150</v>
      </c>
      <c r="K273" t="s">
        <v>151</v>
      </c>
      <c r="L273" t="str">
        <f t="shared" si="8"/>
        <v>UBS (Lux) Fund SOLNS Bloomberg Barclays TIPS 1-10 ETF GBP</v>
      </c>
      <c r="M273" t="str">
        <f t="shared" si="9"/>
        <v>PF793280-UBS (Lux) Fund SOLNS Bloomberg Barclays TIPS 1-10 ETF GBP</v>
      </c>
      <c r="N273" t="s">
        <v>152</v>
      </c>
      <c r="O273" t="s">
        <v>153</v>
      </c>
      <c r="P273" t="s">
        <v>36</v>
      </c>
      <c r="Q273">
        <v>0.80977036999999996</v>
      </c>
      <c r="S273">
        <v>2276</v>
      </c>
      <c r="T273">
        <v>14.225</v>
      </c>
      <c r="U273">
        <v>33535</v>
      </c>
      <c r="V273">
        <v>32376</v>
      </c>
      <c r="W273">
        <v>-3.46</v>
      </c>
      <c r="X273">
        <v>40885</v>
      </c>
      <c r="Y273">
        <v>39982</v>
      </c>
      <c r="Z273">
        <v>-2.21</v>
      </c>
      <c r="AA273">
        <v>281139.24</v>
      </c>
    </row>
    <row r="274" spans="1:27">
      <c r="A274" s="1">
        <v>45017</v>
      </c>
      <c r="B274">
        <v>89537</v>
      </c>
      <c r="C274" t="s">
        <v>417</v>
      </c>
      <c r="E274" t="s">
        <v>561</v>
      </c>
      <c r="F274" t="s">
        <v>562</v>
      </c>
      <c r="G274" s="1">
        <v>42844</v>
      </c>
      <c r="H274" t="s">
        <v>187</v>
      </c>
      <c r="I274" t="s">
        <v>149</v>
      </c>
      <c r="J274" t="s">
        <v>563</v>
      </c>
      <c r="K274" t="s">
        <v>564</v>
      </c>
      <c r="L274" t="str">
        <f t="shared" si="8"/>
        <v>Vanguard ESG Global Corporate Bond UCITS ETF GBP</v>
      </c>
      <c r="M274" t="str">
        <f t="shared" si="9"/>
        <v>PF793280-Vanguard ESG Global Corporate Bond UCITS ETF GBP</v>
      </c>
      <c r="N274" t="s">
        <v>565</v>
      </c>
      <c r="O274" t="s">
        <v>566</v>
      </c>
      <c r="P274" t="s">
        <v>36</v>
      </c>
      <c r="Q274">
        <v>0.80977036999999996</v>
      </c>
      <c r="S274">
        <v>7872</v>
      </c>
      <c r="T274">
        <v>4.4089999999999998</v>
      </c>
      <c r="U274">
        <v>35941</v>
      </c>
      <c r="V274">
        <v>34710</v>
      </c>
      <c r="W274">
        <v>-3.43</v>
      </c>
      <c r="X274">
        <v>43818</v>
      </c>
      <c r="Y274">
        <v>42864</v>
      </c>
      <c r="Z274">
        <v>-2.1800000000000002</v>
      </c>
      <c r="AA274">
        <v>281139.24</v>
      </c>
    </row>
    <row r="275" spans="1:27">
      <c r="A275" s="1">
        <v>45017</v>
      </c>
      <c r="B275">
        <v>89537</v>
      </c>
      <c r="C275" t="s">
        <v>417</v>
      </c>
      <c r="E275" t="s">
        <v>561</v>
      </c>
      <c r="F275" t="s">
        <v>562</v>
      </c>
      <c r="G275" s="1">
        <v>42844</v>
      </c>
      <c r="H275" t="s">
        <v>187</v>
      </c>
      <c r="I275" t="s">
        <v>149</v>
      </c>
      <c r="J275" t="s">
        <v>567</v>
      </c>
      <c r="K275" t="s">
        <v>568</v>
      </c>
      <c r="L275" t="str">
        <f t="shared" si="8"/>
        <v>X Trackers II Global Government BD UCITS ETF 2D GBP</v>
      </c>
      <c r="M275" t="str">
        <f t="shared" si="9"/>
        <v>PF793280-X Trackers II Global Government BD UCITS ETF 2D GBP</v>
      </c>
      <c r="N275" t="s">
        <v>569</v>
      </c>
      <c r="O275" t="s">
        <v>570</v>
      </c>
      <c r="P275" t="s">
        <v>36</v>
      </c>
      <c r="Q275">
        <v>0.80977036999999996</v>
      </c>
      <c r="S275">
        <v>746</v>
      </c>
      <c r="T275">
        <v>24.02</v>
      </c>
      <c r="U275">
        <v>19155</v>
      </c>
      <c r="V275">
        <v>17919</v>
      </c>
      <c r="W275">
        <v>-6.45</v>
      </c>
      <c r="X275">
        <v>23353</v>
      </c>
      <c r="Y275">
        <v>22128</v>
      </c>
      <c r="Z275">
        <v>-5.25</v>
      </c>
      <c r="AA275">
        <v>281139.24</v>
      </c>
    </row>
    <row r="276" spans="1:27">
      <c r="A276" s="1">
        <v>45017</v>
      </c>
      <c r="B276">
        <v>89537</v>
      </c>
      <c r="C276" t="s">
        <v>417</v>
      </c>
      <c r="E276" t="s">
        <v>561</v>
      </c>
      <c r="F276" t="s">
        <v>562</v>
      </c>
      <c r="G276" s="1">
        <v>42844</v>
      </c>
      <c r="H276" t="s">
        <v>187</v>
      </c>
      <c r="I276" t="s">
        <v>149</v>
      </c>
      <c r="J276" t="s">
        <v>402</v>
      </c>
      <c r="K276" t="s">
        <v>403</v>
      </c>
      <c r="L276" t="str">
        <f t="shared" si="8"/>
        <v>Amundi Index MSCI Emerging Markets SRI PAB ETF GBP</v>
      </c>
      <c r="M276" t="str">
        <f t="shared" si="9"/>
        <v>PF793280-Amundi Index MSCI Emerging Markets SRI PAB ETF GBP</v>
      </c>
      <c r="N276" t="s">
        <v>404</v>
      </c>
      <c r="O276" t="s">
        <v>405</v>
      </c>
      <c r="P276" t="s">
        <v>36</v>
      </c>
      <c r="Q276">
        <v>0.80977036999999996</v>
      </c>
      <c r="S276">
        <v>391</v>
      </c>
      <c r="T276">
        <v>42.122999999999998</v>
      </c>
      <c r="U276">
        <v>16769</v>
      </c>
      <c r="V276">
        <v>16470</v>
      </c>
      <c r="W276">
        <v>-1.78</v>
      </c>
      <c r="X276">
        <v>20444</v>
      </c>
      <c r="Y276">
        <v>20339</v>
      </c>
      <c r="Z276">
        <v>-0.51</v>
      </c>
      <c r="AA276">
        <v>281139.24</v>
      </c>
    </row>
    <row r="277" spans="1:27">
      <c r="A277" s="1">
        <v>45017</v>
      </c>
      <c r="B277">
        <v>89537</v>
      </c>
      <c r="C277" t="s">
        <v>417</v>
      </c>
      <c r="E277" t="s">
        <v>561</v>
      </c>
      <c r="F277" t="s">
        <v>562</v>
      </c>
      <c r="G277" s="1">
        <v>42844</v>
      </c>
      <c r="H277" t="s">
        <v>187</v>
      </c>
      <c r="I277" t="s">
        <v>77</v>
      </c>
      <c r="J277" t="s">
        <v>571</v>
      </c>
      <c r="K277" t="s">
        <v>572</v>
      </c>
      <c r="L277" t="str">
        <f t="shared" si="8"/>
        <v>Vanguard ESG Developed World All Cap Equity Acc GBP</v>
      </c>
      <c r="M277" t="str">
        <f t="shared" si="9"/>
        <v>PF793280-Vanguard ESG Developed World All Cap Equity Acc GBP</v>
      </c>
      <c r="N277" t="s">
        <v>573</v>
      </c>
      <c r="O277" t="s">
        <v>574</v>
      </c>
      <c r="P277" t="s">
        <v>36</v>
      </c>
      <c r="Q277">
        <v>0.80977036999999996</v>
      </c>
      <c r="S277">
        <v>71.819999999999993</v>
      </c>
      <c r="T277">
        <v>339.88499999999999</v>
      </c>
      <c r="U277">
        <v>23961</v>
      </c>
      <c r="V277">
        <v>24411</v>
      </c>
      <c r="W277">
        <v>1.88</v>
      </c>
      <c r="X277">
        <v>29414</v>
      </c>
      <c r="Y277">
        <v>30145</v>
      </c>
      <c r="Z277">
        <v>2.4900000000000002</v>
      </c>
      <c r="AA277">
        <v>281139.24</v>
      </c>
    </row>
    <row r="278" spans="1:27">
      <c r="A278" s="1">
        <v>45017</v>
      </c>
      <c r="B278">
        <v>89537</v>
      </c>
      <c r="C278" t="s">
        <v>417</v>
      </c>
      <c r="E278" t="s">
        <v>561</v>
      </c>
      <c r="F278" t="s">
        <v>562</v>
      </c>
      <c r="G278" s="1">
        <v>42844</v>
      </c>
      <c r="H278" t="s">
        <v>187</v>
      </c>
      <c r="I278" t="s">
        <v>77</v>
      </c>
      <c r="J278" t="s">
        <v>575</v>
      </c>
      <c r="K278" t="s">
        <v>576</v>
      </c>
      <c r="L278" t="str">
        <f t="shared" si="8"/>
        <v>Columbia Threadneedle (Lux)III Engagement Gl Equity R Acc GBP</v>
      </c>
      <c r="M278" t="str">
        <f t="shared" si="9"/>
        <v>PF793280-Columbia Threadneedle (Lux)III Engagement Gl Equity R Acc GBP</v>
      </c>
      <c r="N278" t="s">
        <v>577</v>
      </c>
      <c r="O278" t="s">
        <v>578</v>
      </c>
      <c r="P278" t="s">
        <v>36</v>
      </c>
      <c r="Q278">
        <v>0.80977036999999996</v>
      </c>
      <c r="S278">
        <v>1432.6610000000001</v>
      </c>
      <c r="T278">
        <v>13.27</v>
      </c>
      <c r="U278">
        <v>19169</v>
      </c>
      <c r="V278">
        <v>19011</v>
      </c>
      <c r="W278">
        <v>-0.82</v>
      </c>
      <c r="X278">
        <v>23454</v>
      </c>
      <c r="Y278">
        <v>23478</v>
      </c>
      <c r="Z278">
        <v>0.1</v>
      </c>
      <c r="AA278">
        <v>281139.24</v>
      </c>
    </row>
    <row r="279" spans="1:27">
      <c r="A279" s="1">
        <v>45017</v>
      </c>
      <c r="B279">
        <v>89537</v>
      </c>
      <c r="C279" t="s">
        <v>417</v>
      </c>
      <c r="E279" t="s">
        <v>561</v>
      </c>
      <c r="F279" t="s">
        <v>562</v>
      </c>
      <c r="G279" s="1">
        <v>42844</v>
      </c>
      <c r="H279" t="s">
        <v>187</v>
      </c>
      <c r="I279" t="s">
        <v>77</v>
      </c>
      <c r="J279" t="s">
        <v>579</v>
      </c>
      <c r="K279" t="s">
        <v>580</v>
      </c>
      <c r="L279" t="str">
        <f t="shared" si="8"/>
        <v>Baillie Gifford Worldwide Global Stewardship B Acc GBP</v>
      </c>
      <c r="M279" t="str">
        <f t="shared" si="9"/>
        <v>PF793280-Baillie Gifford Worldwide Global Stewardship B Acc GBP</v>
      </c>
      <c r="N279" t="s">
        <v>581</v>
      </c>
      <c r="O279" t="s">
        <v>582</v>
      </c>
      <c r="P279" t="s">
        <v>36</v>
      </c>
      <c r="Q279">
        <v>0.80977036999999996</v>
      </c>
      <c r="S279">
        <v>2432.3069999999998</v>
      </c>
      <c r="T279">
        <v>12.121</v>
      </c>
      <c r="U279">
        <v>28754</v>
      </c>
      <c r="V279">
        <v>29482</v>
      </c>
      <c r="W279">
        <v>2.5299999999999998</v>
      </c>
      <c r="X279">
        <v>35181</v>
      </c>
      <c r="Y279">
        <v>36408</v>
      </c>
      <c r="Z279">
        <v>3.49</v>
      </c>
      <c r="AA279">
        <v>281139.24</v>
      </c>
    </row>
    <row r="280" spans="1:27">
      <c r="A280" s="1">
        <v>45017</v>
      </c>
      <c r="B280">
        <v>89537</v>
      </c>
      <c r="C280" t="s">
        <v>417</v>
      </c>
      <c r="E280" t="s">
        <v>561</v>
      </c>
      <c r="F280" t="s">
        <v>562</v>
      </c>
      <c r="G280" s="1">
        <v>42844</v>
      </c>
      <c r="H280" t="s">
        <v>187</v>
      </c>
      <c r="I280" t="s">
        <v>77</v>
      </c>
      <c r="J280" t="s">
        <v>337</v>
      </c>
      <c r="K280" t="s">
        <v>583</v>
      </c>
      <c r="L280" t="str">
        <f t="shared" si="8"/>
        <v>Morgan Stanley Investment Fund Global Sustain Fund ZH Acc GBP</v>
      </c>
      <c r="M280" t="str">
        <f t="shared" si="9"/>
        <v>PF793280-Morgan Stanley Investment Fund Global Sustain Fund ZH Acc GBP</v>
      </c>
      <c r="N280" t="s">
        <v>584</v>
      </c>
      <c r="O280" t="s">
        <v>585</v>
      </c>
      <c r="P280" t="s">
        <v>36</v>
      </c>
      <c r="Q280">
        <v>0.80977036999999996</v>
      </c>
      <c r="S280">
        <v>1004.331</v>
      </c>
      <c r="T280">
        <v>29</v>
      </c>
      <c r="U280">
        <v>28754</v>
      </c>
      <c r="V280">
        <v>29126</v>
      </c>
      <c r="W280">
        <v>1.29</v>
      </c>
      <c r="X280">
        <v>35181</v>
      </c>
      <c r="Y280">
        <v>35968</v>
      </c>
      <c r="Z280">
        <v>2.2400000000000002</v>
      </c>
      <c r="AA280">
        <v>281139.24</v>
      </c>
    </row>
    <row r="281" spans="1:27">
      <c r="A281" s="1">
        <v>45017</v>
      </c>
      <c r="B281">
        <v>89537</v>
      </c>
      <c r="C281" t="s">
        <v>417</v>
      </c>
      <c r="E281" t="s">
        <v>561</v>
      </c>
      <c r="F281" t="s">
        <v>562</v>
      </c>
      <c r="G281" s="1">
        <v>42844</v>
      </c>
      <c r="H281" t="s">
        <v>187</v>
      </c>
      <c r="I281" t="s">
        <v>77</v>
      </c>
      <c r="J281" t="s">
        <v>586</v>
      </c>
      <c r="K281" t="s">
        <v>587</v>
      </c>
      <c r="L281" t="str">
        <f t="shared" si="8"/>
        <v>Mirabaud Asset Management Sustain Global High Div D GBP</v>
      </c>
      <c r="M281" t="str">
        <f t="shared" si="9"/>
        <v>PF793280-Mirabaud Asset Management Sustain Global High Div D GBP</v>
      </c>
      <c r="N281" t="s">
        <v>588</v>
      </c>
      <c r="O281" t="s">
        <v>589</v>
      </c>
      <c r="P281" t="s">
        <v>36</v>
      </c>
      <c r="Q281">
        <v>0.80977036999999996</v>
      </c>
      <c r="S281">
        <v>128.78899999999999</v>
      </c>
      <c r="T281">
        <v>202.25</v>
      </c>
      <c r="U281">
        <v>26358</v>
      </c>
      <c r="V281">
        <v>26048</v>
      </c>
      <c r="W281">
        <v>-1.18</v>
      </c>
      <c r="X281">
        <v>32250</v>
      </c>
      <c r="Y281">
        <v>32167</v>
      </c>
      <c r="Z281">
        <v>-0.26</v>
      </c>
      <c r="AA281">
        <v>281139.24</v>
      </c>
    </row>
    <row r="282" spans="1:27">
      <c r="A282" s="1">
        <v>45017</v>
      </c>
      <c r="B282">
        <v>89537</v>
      </c>
      <c r="C282" t="s">
        <v>417</v>
      </c>
      <c r="E282" t="s">
        <v>561</v>
      </c>
      <c r="F282" t="s">
        <v>562</v>
      </c>
      <c r="G282" s="1">
        <v>42844</v>
      </c>
      <c r="H282" t="s">
        <v>187</v>
      </c>
      <c r="I282" t="s">
        <v>54</v>
      </c>
      <c r="L282" t="str">
        <f t="shared" si="8"/>
        <v xml:space="preserve"> </v>
      </c>
      <c r="M282" t="str">
        <f t="shared" si="9"/>
        <v>PF793280 - EUR Call Deposit</v>
      </c>
      <c r="Q282">
        <v>0.92000541000000002</v>
      </c>
      <c r="R282" t="s">
        <v>590</v>
      </c>
      <c r="T282">
        <v>-1.1000000000000001</v>
      </c>
      <c r="U282">
        <v>-1</v>
      </c>
      <c r="V282">
        <v>-1</v>
      </c>
      <c r="X282">
        <v>-1</v>
      </c>
      <c r="Y282">
        <v>-1</v>
      </c>
    </row>
    <row r="283" spans="1:27">
      <c r="A283" s="1">
        <v>45017</v>
      </c>
      <c r="B283">
        <v>89537</v>
      </c>
      <c r="C283" t="s">
        <v>417</v>
      </c>
      <c r="E283" t="s">
        <v>561</v>
      </c>
      <c r="F283" t="s">
        <v>562</v>
      </c>
      <c r="G283" s="1">
        <v>42844</v>
      </c>
      <c r="H283" t="s">
        <v>187</v>
      </c>
      <c r="I283" t="s">
        <v>54</v>
      </c>
      <c r="L283" t="str">
        <f t="shared" si="8"/>
        <v xml:space="preserve"> </v>
      </c>
      <c r="M283" t="str">
        <f t="shared" si="9"/>
        <v>PF793280 - GBP Call Deposit</v>
      </c>
      <c r="Q283">
        <v>0.80977036999999996</v>
      </c>
      <c r="R283" t="s">
        <v>591</v>
      </c>
      <c r="T283">
        <v>7998.25</v>
      </c>
      <c r="U283">
        <v>7998</v>
      </c>
      <c r="V283">
        <v>7998</v>
      </c>
      <c r="X283">
        <v>9877</v>
      </c>
      <c r="Y283">
        <v>9877</v>
      </c>
    </row>
    <row r="284" spans="1:27">
      <c r="A284" s="1">
        <v>45017</v>
      </c>
      <c r="B284">
        <v>89537</v>
      </c>
      <c r="C284" t="s">
        <v>417</v>
      </c>
      <c r="E284" t="s">
        <v>561</v>
      </c>
      <c r="F284" t="s">
        <v>562</v>
      </c>
      <c r="G284" s="1">
        <v>42844</v>
      </c>
      <c r="H284" t="s">
        <v>187</v>
      </c>
      <c r="I284" t="s">
        <v>54</v>
      </c>
      <c r="L284" t="str">
        <f t="shared" si="8"/>
        <v xml:space="preserve"> </v>
      </c>
      <c r="M284" t="str">
        <f t="shared" si="9"/>
        <v>PF793280 - USD Call Deposit</v>
      </c>
      <c r="R284" t="s">
        <v>592</v>
      </c>
      <c r="T284">
        <v>1331.31</v>
      </c>
      <c r="U284">
        <v>1331</v>
      </c>
      <c r="V284">
        <v>1331</v>
      </c>
      <c r="X284">
        <v>1331</v>
      </c>
      <c r="Y284">
        <v>1331</v>
      </c>
    </row>
    <row r="285" spans="1:27">
      <c r="A285" s="1">
        <v>45017</v>
      </c>
      <c r="B285">
        <v>89537</v>
      </c>
      <c r="C285" t="s">
        <v>417</v>
      </c>
      <c r="E285" t="s">
        <v>593</v>
      </c>
      <c r="F285" t="s">
        <v>594</v>
      </c>
      <c r="G285" s="1">
        <v>42689</v>
      </c>
      <c r="H285" t="s">
        <v>36</v>
      </c>
      <c r="I285" t="s">
        <v>133</v>
      </c>
      <c r="J285" t="s">
        <v>134</v>
      </c>
      <c r="K285" t="s">
        <v>138</v>
      </c>
      <c r="L285" t="str">
        <f t="shared" si="8"/>
        <v>Vanguard Investment UK Ltd Lifestrategy 60% Eq A Acc GBP</v>
      </c>
      <c r="M285" t="str">
        <f t="shared" si="9"/>
        <v>PF793287-Vanguard Investment UK Ltd Lifestrategy 60% Eq A Acc GBP</v>
      </c>
      <c r="N285" t="s">
        <v>139</v>
      </c>
      <c r="O285" t="s">
        <v>140</v>
      </c>
      <c r="P285" t="s">
        <v>36</v>
      </c>
      <c r="S285">
        <v>694.85879999999997</v>
      </c>
      <c r="T285">
        <v>214.88</v>
      </c>
      <c r="U285">
        <v>111247</v>
      </c>
      <c r="V285">
        <v>149311</v>
      </c>
      <c r="W285">
        <v>34.22</v>
      </c>
      <c r="X285">
        <v>111247</v>
      </c>
      <c r="Y285">
        <v>149311</v>
      </c>
      <c r="Z285">
        <v>34.22</v>
      </c>
      <c r="AA285">
        <v>144068.34</v>
      </c>
    </row>
    <row r="286" spans="1:27">
      <c r="A286" s="1">
        <v>45017</v>
      </c>
      <c r="B286">
        <v>89537</v>
      </c>
      <c r="C286" t="s">
        <v>417</v>
      </c>
      <c r="E286" t="s">
        <v>593</v>
      </c>
      <c r="F286" t="s">
        <v>594</v>
      </c>
      <c r="G286" s="1">
        <v>42689</v>
      </c>
      <c r="H286" t="s">
        <v>36</v>
      </c>
      <c r="I286" t="s">
        <v>54</v>
      </c>
      <c r="L286" t="str">
        <f t="shared" si="8"/>
        <v xml:space="preserve"> </v>
      </c>
      <c r="M286" t="str">
        <f t="shared" si="9"/>
        <v>PF793287 - GBP Call Deposit</v>
      </c>
      <c r="R286" t="s">
        <v>595</v>
      </c>
      <c r="T286">
        <v>884.28</v>
      </c>
      <c r="U286">
        <v>884</v>
      </c>
      <c r="V286">
        <v>884</v>
      </c>
      <c r="X286">
        <v>884</v>
      </c>
      <c r="Y286">
        <v>884</v>
      </c>
    </row>
    <row r="287" spans="1:27">
      <c r="A287" s="1">
        <v>45017</v>
      </c>
      <c r="B287">
        <v>89537</v>
      </c>
      <c r="C287" t="s">
        <v>417</v>
      </c>
      <c r="E287" t="s">
        <v>596</v>
      </c>
      <c r="F287" t="s">
        <v>597</v>
      </c>
      <c r="G287" s="1">
        <v>42706</v>
      </c>
      <c r="H287" t="s">
        <v>187</v>
      </c>
      <c r="I287" t="s">
        <v>149</v>
      </c>
      <c r="J287" t="s">
        <v>598</v>
      </c>
      <c r="K287" t="s">
        <v>599</v>
      </c>
      <c r="L287" t="str">
        <f t="shared" si="8"/>
        <v>iShares USD Corp Bond  0-3 ESG UCITS ETF GBP</v>
      </c>
      <c r="M287" t="str">
        <f t="shared" si="9"/>
        <v>PF793291-iShares USD Corp Bond  0-3 ESG UCITS ETF GBP</v>
      </c>
      <c r="N287" t="s">
        <v>600</v>
      </c>
      <c r="O287" t="s">
        <v>601</v>
      </c>
      <c r="P287" t="s">
        <v>36</v>
      </c>
      <c r="Q287">
        <v>0.80977036999999996</v>
      </c>
      <c r="S287">
        <v>11413</v>
      </c>
      <c r="T287">
        <v>4.7460000000000004</v>
      </c>
      <c r="U287">
        <v>54849</v>
      </c>
      <c r="V287">
        <v>54163</v>
      </c>
      <c r="W287">
        <v>-1.25</v>
      </c>
      <c r="X287">
        <v>67920</v>
      </c>
      <c r="Y287">
        <v>66887</v>
      </c>
      <c r="Z287">
        <v>-1.52</v>
      </c>
      <c r="AA287">
        <v>580595.57999999996</v>
      </c>
    </row>
    <row r="288" spans="1:27">
      <c r="A288" s="1">
        <v>45017</v>
      </c>
      <c r="B288">
        <v>89537</v>
      </c>
      <c r="C288" t="s">
        <v>417</v>
      </c>
      <c r="E288" t="s">
        <v>596</v>
      </c>
      <c r="F288" t="s">
        <v>597</v>
      </c>
      <c r="G288" s="1">
        <v>42706</v>
      </c>
      <c r="H288" t="s">
        <v>187</v>
      </c>
      <c r="I288" t="s">
        <v>149</v>
      </c>
      <c r="J288" t="s">
        <v>150</v>
      </c>
      <c r="K288" t="s">
        <v>151</v>
      </c>
      <c r="L288" t="str">
        <f t="shared" si="8"/>
        <v>UBS (Lux) Fund SOLNS Bloomberg Barclays TIPS 1-10 ETF GBP</v>
      </c>
      <c r="M288" t="str">
        <f t="shared" si="9"/>
        <v>PF793291-UBS (Lux) Fund SOLNS Bloomberg Barclays TIPS 1-10 ETF GBP</v>
      </c>
      <c r="N288" t="s">
        <v>152</v>
      </c>
      <c r="O288" t="s">
        <v>153</v>
      </c>
      <c r="P288" t="s">
        <v>36</v>
      </c>
      <c r="Q288">
        <v>0.80977036999999996</v>
      </c>
      <c r="S288">
        <v>5060</v>
      </c>
      <c r="T288">
        <v>14.225</v>
      </c>
      <c r="U288">
        <v>74783</v>
      </c>
      <c r="V288">
        <v>71979</v>
      </c>
      <c r="W288">
        <v>-3.75</v>
      </c>
      <c r="X288">
        <v>92604</v>
      </c>
      <c r="Y288">
        <v>88888</v>
      </c>
      <c r="Z288">
        <v>-4.01</v>
      </c>
      <c r="AA288">
        <v>580595.57999999996</v>
      </c>
    </row>
    <row r="289" spans="1:27">
      <c r="A289" s="1">
        <v>45017</v>
      </c>
      <c r="B289">
        <v>89537</v>
      </c>
      <c r="C289" t="s">
        <v>417</v>
      </c>
      <c r="E289" t="s">
        <v>596</v>
      </c>
      <c r="F289" t="s">
        <v>597</v>
      </c>
      <c r="G289" s="1">
        <v>42706</v>
      </c>
      <c r="H289" t="s">
        <v>187</v>
      </c>
      <c r="I289" t="s">
        <v>149</v>
      </c>
      <c r="J289" t="s">
        <v>563</v>
      </c>
      <c r="K289" t="s">
        <v>564</v>
      </c>
      <c r="L289" t="str">
        <f t="shared" si="8"/>
        <v>Vanguard ESG Global Corporate Bond UCITS ETF GBP</v>
      </c>
      <c r="M289" t="str">
        <f t="shared" si="9"/>
        <v>PF793291-Vanguard ESG Global Corporate Bond UCITS ETF GBP</v>
      </c>
      <c r="N289" t="s">
        <v>565</v>
      </c>
      <c r="O289" t="s">
        <v>566</v>
      </c>
      <c r="P289" t="s">
        <v>36</v>
      </c>
      <c r="Q289">
        <v>0.80977036999999996</v>
      </c>
      <c r="S289">
        <v>19278</v>
      </c>
      <c r="T289">
        <v>4.4089999999999998</v>
      </c>
      <c r="U289">
        <v>84581</v>
      </c>
      <c r="V289">
        <v>85002</v>
      </c>
      <c r="W289">
        <v>0.5</v>
      </c>
      <c r="X289">
        <v>104727</v>
      </c>
      <c r="Y289">
        <v>104970</v>
      </c>
      <c r="Z289">
        <v>0.23</v>
      </c>
      <c r="AA289">
        <v>580595.57999999996</v>
      </c>
    </row>
    <row r="290" spans="1:27">
      <c r="A290" s="1">
        <v>45017</v>
      </c>
      <c r="B290">
        <v>89537</v>
      </c>
      <c r="C290" t="s">
        <v>417</v>
      </c>
      <c r="E290" t="s">
        <v>596</v>
      </c>
      <c r="F290" t="s">
        <v>597</v>
      </c>
      <c r="G290" s="1">
        <v>42706</v>
      </c>
      <c r="H290" t="s">
        <v>187</v>
      </c>
      <c r="I290" t="s">
        <v>149</v>
      </c>
      <c r="J290" t="s">
        <v>567</v>
      </c>
      <c r="K290" t="s">
        <v>568</v>
      </c>
      <c r="L290" t="str">
        <f t="shared" si="8"/>
        <v>X Trackers II Global Government BD UCITS ETF 2D GBP</v>
      </c>
      <c r="M290" t="str">
        <f t="shared" si="9"/>
        <v>PF793291-X Trackers II Global Government BD UCITS ETF 2D GBP</v>
      </c>
      <c r="N290" t="s">
        <v>569</v>
      </c>
      <c r="O290" t="s">
        <v>570</v>
      </c>
      <c r="P290" t="s">
        <v>36</v>
      </c>
      <c r="Q290">
        <v>0.80977036999999996</v>
      </c>
      <c r="S290">
        <v>2732</v>
      </c>
      <c r="T290">
        <v>24.02</v>
      </c>
      <c r="U290">
        <v>69793</v>
      </c>
      <c r="V290">
        <v>65623</v>
      </c>
      <c r="W290">
        <v>-5.97</v>
      </c>
      <c r="X290">
        <v>86425</v>
      </c>
      <c r="Y290">
        <v>81039</v>
      </c>
      <c r="Z290">
        <v>-6.23</v>
      </c>
      <c r="AA290">
        <v>580595.57999999996</v>
      </c>
    </row>
    <row r="291" spans="1:27">
      <c r="A291" s="1">
        <v>45017</v>
      </c>
      <c r="B291">
        <v>89537</v>
      </c>
      <c r="C291" t="s">
        <v>417</v>
      </c>
      <c r="E291" t="s">
        <v>596</v>
      </c>
      <c r="F291" t="s">
        <v>597</v>
      </c>
      <c r="G291" s="1">
        <v>42706</v>
      </c>
      <c r="H291" t="s">
        <v>187</v>
      </c>
      <c r="I291" t="s">
        <v>77</v>
      </c>
      <c r="J291" t="s">
        <v>575</v>
      </c>
      <c r="K291" t="s">
        <v>576</v>
      </c>
      <c r="L291" t="str">
        <f t="shared" si="8"/>
        <v>Columbia Threadneedle (Lux)III Engagement Gl Equity R Acc GBP</v>
      </c>
      <c r="M291" t="str">
        <f t="shared" si="9"/>
        <v>PF793291-Columbia Threadneedle (Lux)III Engagement Gl Equity R Acc GBP</v>
      </c>
      <c r="N291" t="s">
        <v>577</v>
      </c>
      <c r="O291" t="s">
        <v>578</v>
      </c>
      <c r="P291" t="s">
        <v>36</v>
      </c>
      <c r="Q291">
        <v>0.80977036999999996</v>
      </c>
      <c r="S291">
        <v>1926.739</v>
      </c>
      <c r="T291">
        <v>13.27</v>
      </c>
      <c r="U291">
        <v>24932</v>
      </c>
      <c r="V291">
        <v>25568</v>
      </c>
      <c r="W291">
        <v>2.5499999999999998</v>
      </c>
      <c r="X291">
        <v>31162</v>
      </c>
      <c r="Y291">
        <v>31574</v>
      </c>
      <c r="Z291">
        <v>1.32</v>
      </c>
      <c r="AA291">
        <v>580595.57999999996</v>
      </c>
    </row>
    <row r="292" spans="1:27">
      <c r="A292" s="1">
        <v>45017</v>
      </c>
      <c r="B292">
        <v>89537</v>
      </c>
      <c r="C292" t="s">
        <v>417</v>
      </c>
      <c r="E292" t="s">
        <v>596</v>
      </c>
      <c r="F292" t="s">
        <v>597</v>
      </c>
      <c r="G292" s="1">
        <v>42706</v>
      </c>
      <c r="H292" t="s">
        <v>187</v>
      </c>
      <c r="I292" t="s">
        <v>77</v>
      </c>
      <c r="J292" t="s">
        <v>579</v>
      </c>
      <c r="K292" t="s">
        <v>580</v>
      </c>
      <c r="L292" t="str">
        <f t="shared" si="8"/>
        <v>Baillie Gifford Worldwide Global Stewardship B Acc GBP</v>
      </c>
      <c r="M292" t="str">
        <f t="shared" si="9"/>
        <v>PF793291-Baillie Gifford Worldwide Global Stewardship B Acc GBP</v>
      </c>
      <c r="N292" t="s">
        <v>581</v>
      </c>
      <c r="O292" t="s">
        <v>582</v>
      </c>
      <c r="P292" t="s">
        <v>36</v>
      </c>
      <c r="Q292">
        <v>0.80977036999999996</v>
      </c>
      <c r="S292">
        <v>5586.0510000000004</v>
      </c>
      <c r="T292">
        <v>12.121</v>
      </c>
      <c r="U292">
        <v>64825</v>
      </c>
      <c r="V292">
        <v>67708</v>
      </c>
      <c r="W292">
        <v>4.45</v>
      </c>
      <c r="X292">
        <v>81024</v>
      </c>
      <c r="Y292">
        <v>83614</v>
      </c>
      <c r="Z292">
        <v>3.2</v>
      </c>
      <c r="AA292">
        <v>580595.57999999996</v>
      </c>
    </row>
    <row r="293" spans="1:27">
      <c r="A293" s="1">
        <v>45017</v>
      </c>
      <c r="B293">
        <v>89537</v>
      </c>
      <c r="C293" t="s">
        <v>417</v>
      </c>
      <c r="E293" t="s">
        <v>596</v>
      </c>
      <c r="F293" t="s">
        <v>597</v>
      </c>
      <c r="G293" s="1">
        <v>42706</v>
      </c>
      <c r="H293" t="s">
        <v>187</v>
      </c>
      <c r="I293" t="s">
        <v>77</v>
      </c>
      <c r="J293" t="s">
        <v>337</v>
      </c>
      <c r="K293" t="s">
        <v>583</v>
      </c>
      <c r="L293" t="str">
        <f t="shared" si="8"/>
        <v>Morgan Stanley Investment Fund Global Sustain Fund ZH Acc GBP</v>
      </c>
      <c r="M293" t="str">
        <f t="shared" si="9"/>
        <v>PF793291-Morgan Stanley Investment Fund Global Sustain Fund ZH Acc GBP</v>
      </c>
      <c r="N293" t="s">
        <v>584</v>
      </c>
      <c r="O293" t="s">
        <v>585</v>
      </c>
      <c r="P293" t="s">
        <v>36</v>
      </c>
      <c r="Q293">
        <v>0.80977036999999996</v>
      </c>
      <c r="S293">
        <v>2132.502</v>
      </c>
      <c r="T293">
        <v>29</v>
      </c>
      <c r="U293">
        <v>59838</v>
      </c>
      <c r="V293">
        <v>61843</v>
      </c>
      <c r="W293">
        <v>3.35</v>
      </c>
      <c r="X293">
        <v>74791</v>
      </c>
      <c r="Y293">
        <v>76370</v>
      </c>
      <c r="Z293">
        <v>2.11</v>
      </c>
      <c r="AA293">
        <v>580595.57999999996</v>
      </c>
    </row>
    <row r="294" spans="1:27">
      <c r="A294" s="1">
        <v>45017</v>
      </c>
      <c r="B294">
        <v>89537</v>
      </c>
      <c r="C294" t="s">
        <v>417</v>
      </c>
      <c r="E294" t="s">
        <v>596</v>
      </c>
      <c r="F294" t="s">
        <v>597</v>
      </c>
      <c r="G294" s="1">
        <v>42706</v>
      </c>
      <c r="H294" t="s">
        <v>187</v>
      </c>
      <c r="I294" t="s">
        <v>77</v>
      </c>
      <c r="J294" t="s">
        <v>586</v>
      </c>
      <c r="K294" t="s">
        <v>587</v>
      </c>
      <c r="L294" t="str">
        <f t="shared" si="8"/>
        <v>Mirabaud Asset Management Sustain Global High Div D GBP</v>
      </c>
      <c r="M294" t="str">
        <f t="shared" si="9"/>
        <v>PF793291-Mirabaud Asset Management Sustain Global High Div D GBP</v>
      </c>
      <c r="N294" t="s">
        <v>588</v>
      </c>
      <c r="O294" t="s">
        <v>589</v>
      </c>
      <c r="P294" t="s">
        <v>36</v>
      </c>
      <c r="Q294">
        <v>0.80977036999999996</v>
      </c>
      <c r="S294">
        <v>253.482</v>
      </c>
      <c r="T294">
        <v>202.25</v>
      </c>
      <c r="U294">
        <v>49865</v>
      </c>
      <c r="V294">
        <v>51267</v>
      </c>
      <c r="W294">
        <v>2.81</v>
      </c>
      <c r="X294">
        <v>62326</v>
      </c>
      <c r="Y294">
        <v>63310</v>
      </c>
      <c r="Z294">
        <v>1.58</v>
      </c>
      <c r="AA294">
        <v>580595.57999999996</v>
      </c>
    </row>
    <row r="295" spans="1:27">
      <c r="A295" s="1">
        <v>45017</v>
      </c>
      <c r="B295">
        <v>89537</v>
      </c>
      <c r="C295" t="s">
        <v>417</v>
      </c>
      <c r="E295" t="s">
        <v>596</v>
      </c>
      <c r="F295" t="s">
        <v>597</v>
      </c>
      <c r="G295" s="1">
        <v>42706</v>
      </c>
      <c r="H295" t="s">
        <v>187</v>
      </c>
      <c r="I295" t="s">
        <v>54</v>
      </c>
      <c r="L295" t="str">
        <f t="shared" si="8"/>
        <v xml:space="preserve"> </v>
      </c>
      <c r="M295" t="str">
        <f t="shared" si="9"/>
        <v>PF793291 - GBP Call Deposit</v>
      </c>
      <c r="Q295">
        <v>0.80977036999999996</v>
      </c>
      <c r="R295" t="s">
        <v>602</v>
      </c>
      <c r="T295">
        <v>18709.849999999999</v>
      </c>
      <c r="U295">
        <v>18710</v>
      </c>
      <c r="V295">
        <v>18710</v>
      </c>
      <c r="X295">
        <v>23105</v>
      </c>
      <c r="Y295">
        <v>23105</v>
      </c>
    </row>
    <row r="296" spans="1:27">
      <c r="A296" s="1">
        <v>45017</v>
      </c>
      <c r="B296">
        <v>89537</v>
      </c>
      <c r="C296" t="s">
        <v>417</v>
      </c>
      <c r="E296" t="s">
        <v>596</v>
      </c>
      <c r="F296" t="s">
        <v>597</v>
      </c>
      <c r="G296" s="1">
        <v>42706</v>
      </c>
      <c r="H296" t="s">
        <v>187</v>
      </c>
      <c r="I296" t="s">
        <v>54</v>
      </c>
      <c r="L296" t="str">
        <f t="shared" si="8"/>
        <v xml:space="preserve"> </v>
      </c>
      <c r="M296" t="str">
        <f t="shared" si="9"/>
        <v>PF793291 - USD Call Deposit</v>
      </c>
      <c r="R296" t="s">
        <v>603</v>
      </c>
      <c r="T296">
        <v>-12269.01</v>
      </c>
      <c r="U296">
        <v>-12269</v>
      </c>
      <c r="V296">
        <v>-12269</v>
      </c>
      <c r="X296">
        <v>-12269</v>
      </c>
      <c r="Y296">
        <v>-12269</v>
      </c>
    </row>
    <row r="297" spans="1:27">
      <c r="A297" s="1">
        <v>45017</v>
      </c>
      <c r="B297">
        <v>89537</v>
      </c>
      <c r="C297" t="s">
        <v>417</v>
      </c>
      <c r="E297" t="s">
        <v>604</v>
      </c>
      <c r="F297" t="s">
        <v>605</v>
      </c>
      <c r="G297" s="1">
        <v>42614</v>
      </c>
      <c r="H297" t="s">
        <v>187</v>
      </c>
      <c r="I297" t="s">
        <v>149</v>
      </c>
      <c r="J297" t="s">
        <v>606</v>
      </c>
      <c r="K297" t="s">
        <v>607</v>
      </c>
      <c r="L297" t="str">
        <f t="shared" si="8"/>
        <v xml:space="preserve">SPDR S&amp;P  400 US Mid Cap UCITS ETF </v>
      </c>
      <c r="M297" t="str">
        <f t="shared" si="9"/>
        <v xml:space="preserve">PF793301-SPDR S&amp;P  400 US Mid Cap UCITS ETF </v>
      </c>
      <c r="N297" t="s">
        <v>608</v>
      </c>
      <c r="O297" t="s">
        <v>609</v>
      </c>
      <c r="P297" t="s">
        <v>187</v>
      </c>
      <c r="S297">
        <v>977</v>
      </c>
      <c r="T297">
        <v>74.62</v>
      </c>
      <c r="U297">
        <v>48301</v>
      </c>
      <c r="V297">
        <v>72904</v>
      </c>
      <c r="W297">
        <v>50.94</v>
      </c>
      <c r="X297">
        <v>48301</v>
      </c>
      <c r="Y297">
        <v>72904</v>
      </c>
      <c r="Z297">
        <v>50.94</v>
      </c>
      <c r="AA297">
        <v>730484.73</v>
      </c>
    </row>
    <row r="298" spans="1:27">
      <c r="A298" s="1">
        <v>45017</v>
      </c>
      <c r="B298">
        <v>89537</v>
      </c>
      <c r="C298" t="s">
        <v>417</v>
      </c>
      <c r="E298" t="s">
        <v>604</v>
      </c>
      <c r="F298" t="s">
        <v>605</v>
      </c>
      <c r="G298" s="1">
        <v>42614</v>
      </c>
      <c r="H298" t="s">
        <v>187</v>
      </c>
      <c r="I298" t="s">
        <v>149</v>
      </c>
      <c r="J298" t="s">
        <v>242</v>
      </c>
      <c r="K298" t="s">
        <v>525</v>
      </c>
      <c r="L298" t="str">
        <f t="shared" si="8"/>
        <v>iShares Core Corp Bond UCITS ETF GBP</v>
      </c>
      <c r="M298" t="str">
        <f t="shared" si="9"/>
        <v>PF793301-iShares Core Corp Bond UCITS ETF GBP</v>
      </c>
      <c r="N298" t="s">
        <v>526</v>
      </c>
      <c r="O298" t="s">
        <v>527</v>
      </c>
      <c r="P298" t="s">
        <v>36</v>
      </c>
      <c r="Q298">
        <v>0.80977036999999996</v>
      </c>
      <c r="S298">
        <v>496</v>
      </c>
      <c r="T298">
        <v>121</v>
      </c>
      <c r="U298">
        <v>72507</v>
      </c>
      <c r="V298">
        <v>60016</v>
      </c>
      <c r="W298">
        <v>-17.23</v>
      </c>
      <c r="X298">
        <v>92680</v>
      </c>
      <c r="Y298">
        <v>74115</v>
      </c>
      <c r="Z298">
        <v>-20.03</v>
      </c>
      <c r="AA298">
        <v>730484.73</v>
      </c>
    </row>
    <row r="299" spans="1:27">
      <c r="A299" s="1">
        <v>45017</v>
      </c>
      <c r="B299">
        <v>89537</v>
      </c>
      <c r="C299" t="s">
        <v>417</v>
      </c>
      <c r="E299" t="s">
        <v>604</v>
      </c>
      <c r="F299" t="s">
        <v>605</v>
      </c>
      <c r="G299" s="1">
        <v>42614</v>
      </c>
      <c r="H299" t="s">
        <v>187</v>
      </c>
      <c r="I299" t="s">
        <v>149</v>
      </c>
      <c r="J299" t="s">
        <v>242</v>
      </c>
      <c r="K299" t="s">
        <v>243</v>
      </c>
      <c r="L299" t="str">
        <f t="shared" si="8"/>
        <v>iShares Core FTSE 100 UCITS ETF GBP</v>
      </c>
      <c r="M299" t="str">
        <f t="shared" si="9"/>
        <v>PF793301-iShares Core FTSE 100 UCITS ETF GBP</v>
      </c>
      <c r="N299">
        <v>504245</v>
      </c>
      <c r="O299" t="s">
        <v>449</v>
      </c>
      <c r="P299" t="s">
        <v>36</v>
      </c>
      <c r="Q299">
        <v>0.80977036999999996</v>
      </c>
      <c r="S299">
        <v>2939</v>
      </c>
      <c r="T299">
        <v>7.4749999999999996</v>
      </c>
      <c r="U299">
        <v>21251</v>
      </c>
      <c r="V299">
        <v>21969</v>
      </c>
      <c r="W299">
        <v>3.38</v>
      </c>
      <c r="X299">
        <v>26571</v>
      </c>
      <c r="Y299">
        <v>27130</v>
      </c>
      <c r="Z299">
        <v>2.1</v>
      </c>
      <c r="AA299">
        <v>730484.73</v>
      </c>
    </row>
    <row r="300" spans="1:27">
      <c r="A300" s="1">
        <v>45017</v>
      </c>
      <c r="B300">
        <v>89537</v>
      </c>
      <c r="C300" t="s">
        <v>417</v>
      </c>
      <c r="E300" t="s">
        <v>604</v>
      </c>
      <c r="F300" t="s">
        <v>605</v>
      </c>
      <c r="G300" s="1">
        <v>42614</v>
      </c>
      <c r="H300" t="s">
        <v>187</v>
      </c>
      <c r="I300" t="s">
        <v>149</v>
      </c>
      <c r="J300" t="s">
        <v>475</v>
      </c>
      <c r="K300" t="s">
        <v>610</v>
      </c>
      <c r="L300" t="str">
        <f t="shared" si="8"/>
        <v>Ishares MSCI Europe Ex UK GBP Hdg</v>
      </c>
      <c r="M300" t="str">
        <f t="shared" si="9"/>
        <v>PF793301-Ishares MSCI Europe Ex UK GBP Hdg</v>
      </c>
      <c r="N300" t="s">
        <v>611</v>
      </c>
      <c r="O300" t="s">
        <v>612</v>
      </c>
      <c r="P300" t="s">
        <v>36</v>
      </c>
      <c r="Q300">
        <v>0.80977036999999996</v>
      </c>
      <c r="S300">
        <v>4955</v>
      </c>
      <c r="T300">
        <v>6.3929999999999998</v>
      </c>
      <c r="U300">
        <v>23224</v>
      </c>
      <c r="V300">
        <v>31677</v>
      </c>
      <c r="W300">
        <v>36.4</v>
      </c>
      <c r="X300">
        <v>29038</v>
      </c>
      <c r="Y300">
        <v>39119</v>
      </c>
      <c r="Z300">
        <v>34.72</v>
      </c>
      <c r="AA300">
        <v>730484.73</v>
      </c>
    </row>
    <row r="301" spans="1:27">
      <c r="A301" s="1">
        <v>45017</v>
      </c>
      <c r="B301">
        <v>89537</v>
      </c>
      <c r="C301" t="s">
        <v>417</v>
      </c>
      <c r="E301" t="s">
        <v>604</v>
      </c>
      <c r="F301" t="s">
        <v>605</v>
      </c>
      <c r="G301" s="1">
        <v>42614</v>
      </c>
      <c r="H301" t="s">
        <v>187</v>
      </c>
      <c r="I301" t="s">
        <v>149</v>
      </c>
      <c r="J301" t="s">
        <v>242</v>
      </c>
      <c r="K301" t="s">
        <v>613</v>
      </c>
      <c r="L301" t="str">
        <f t="shared" si="8"/>
        <v>iShares MSCI Japan Monthly ETF GBP</v>
      </c>
      <c r="M301" t="str">
        <f t="shared" si="9"/>
        <v>PF793301-iShares MSCI Japan Monthly ETF GBP</v>
      </c>
      <c r="N301" t="s">
        <v>614</v>
      </c>
      <c r="O301" t="s">
        <v>615</v>
      </c>
      <c r="P301" t="s">
        <v>36</v>
      </c>
      <c r="Q301">
        <v>0.80977036999999996</v>
      </c>
      <c r="S301">
        <v>384</v>
      </c>
      <c r="T301">
        <v>75.394999999999996</v>
      </c>
      <c r="U301">
        <v>20236</v>
      </c>
      <c r="V301">
        <v>28952</v>
      </c>
      <c r="W301">
        <v>43.07</v>
      </c>
      <c r="X301">
        <v>25302</v>
      </c>
      <c r="Y301">
        <v>35753</v>
      </c>
      <c r="Z301">
        <v>41.31</v>
      </c>
      <c r="AA301">
        <v>730484.73</v>
      </c>
    </row>
    <row r="302" spans="1:27">
      <c r="A302" s="1">
        <v>45017</v>
      </c>
      <c r="B302">
        <v>89537</v>
      </c>
      <c r="C302" t="s">
        <v>417</v>
      </c>
      <c r="E302" t="s">
        <v>604</v>
      </c>
      <c r="F302" t="s">
        <v>605</v>
      </c>
      <c r="G302" s="1">
        <v>42614</v>
      </c>
      <c r="H302" t="s">
        <v>187</v>
      </c>
      <c r="I302" t="s">
        <v>149</v>
      </c>
      <c r="J302" t="s">
        <v>183</v>
      </c>
      <c r="K302" t="s">
        <v>528</v>
      </c>
      <c r="L302" t="str">
        <f t="shared" si="8"/>
        <v>iShares  S&amp;P 500 Hedged UCITS ETF GBP</v>
      </c>
      <c r="M302" t="str">
        <f t="shared" si="9"/>
        <v>PF793301-iShares  S&amp;P 500 Hedged UCITS ETF GBP</v>
      </c>
      <c r="N302" t="s">
        <v>529</v>
      </c>
      <c r="O302" t="s">
        <v>530</v>
      </c>
      <c r="P302" t="s">
        <v>36</v>
      </c>
      <c r="Q302">
        <v>0.80977036999999996</v>
      </c>
      <c r="S302">
        <v>589</v>
      </c>
      <c r="T302">
        <v>91.61</v>
      </c>
      <c r="U302">
        <v>31955</v>
      </c>
      <c r="V302">
        <v>53958</v>
      </c>
      <c r="W302">
        <v>68.86</v>
      </c>
      <c r="X302">
        <v>39955</v>
      </c>
      <c r="Y302">
        <v>66634</v>
      </c>
      <c r="Z302">
        <v>66.77</v>
      </c>
      <c r="AA302">
        <v>730484.73</v>
      </c>
    </row>
    <row r="303" spans="1:27">
      <c r="A303" s="1">
        <v>45017</v>
      </c>
      <c r="B303">
        <v>89537</v>
      </c>
      <c r="C303" t="s">
        <v>417</v>
      </c>
      <c r="E303" t="s">
        <v>604</v>
      </c>
      <c r="F303" t="s">
        <v>605</v>
      </c>
      <c r="G303" s="1">
        <v>42614</v>
      </c>
      <c r="H303" t="s">
        <v>187</v>
      </c>
      <c r="I303" t="s">
        <v>77</v>
      </c>
      <c r="J303" t="s">
        <v>118</v>
      </c>
      <c r="K303" t="s">
        <v>119</v>
      </c>
      <c r="L303" t="str">
        <f t="shared" si="8"/>
        <v>Fundsmith LLP Equity Fund Class T Acc GBP</v>
      </c>
      <c r="M303" t="str">
        <f t="shared" si="9"/>
        <v>PF793301-Fundsmith LLP Equity Fund Class T Acc GBP</v>
      </c>
      <c r="N303" t="s">
        <v>120</v>
      </c>
      <c r="O303" t="s">
        <v>121</v>
      </c>
      <c r="P303" t="s">
        <v>36</v>
      </c>
      <c r="Q303">
        <v>0.80977036999999996</v>
      </c>
      <c r="S303">
        <v>36813.85</v>
      </c>
      <c r="T303">
        <v>6.18</v>
      </c>
      <c r="U303">
        <v>109113</v>
      </c>
      <c r="V303">
        <v>227517</v>
      </c>
      <c r="W303">
        <v>108.52</v>
      </c>
      <c r="X303">
        <v>139162</v>
      </c>
      <c r="Y303">
        <v>280965</v>
      </c>
      <c r="Z303">
        <v>101.9</v>
      </c>
      <c r="AA303">
        <v>730484.73</v>
      </c>
    </row>
    <row r="304" spans="1:27">
      <c r="A304" s="1">
        <v>45017</v>
      </c>
      <c r="B304">
        <v>89537</v>
      </c>
      <c r="C304" t="s">
        <v>417</v>
      </c>
      <c r="E304" t="s">
        <v>604</v>
      </c>
      <c r="F304" t="s">
        <v>605</v>
      </c>
      <c r="G304" s="1">
        <v>42614</v>
      </c>
      <c r="H304" t="s">
        <v>187</v>
      </c>
      <c r="I304" t="s">
        <v>96</v>
      </c>
      <c r="J304" t="s">
        <v>616</v>
      </c>
      <c r="K304" t="s">
        <v>617</v>
      </c>
      <c r="L304" t="str">
        <f t="shared" si="8"/>
        <v>Pimco Fds Gbl Investor Series Gbl Inv Grade Credit Qrtly USD</v>
      </c>
      <c r="M304" t="str">
        <f t="shared" si="9"/>
        <v>PF793301-Pimco Fds Gbl Investor Series Gbl Inv Grade Credit Qrtly USD</v>
      </c>
      <c r="N304">
        <v>3338645</v>
      </c>
      <c r="O304" t="s">
        <v>618</v>
      </c>
      <c r="P304" t="s">
        <v>187</v>
      </c>
      <c r="S304">
        <v>5916.6719999999996</v>
      </c>
      <c r="T304">
        <v>10.95</v>
      </c>
      <c r="U304">
        <v>73535</v>
      </c>
      <c r="V304">
        <v>64788</v>
      </c>
      <c r="W304">
        <v>-11.9</v>
      </c>
      <c r="X304">
        <v>73535</v>
      </c>
      <c r="Y304">
        <v>64788</v>
      </c>
      <c r="Z304">
        <v>-11.9</v>
      </c>
      <c r="AA304">
        <v>730484.73</v>
      </c>
    </row>
    <row r="305" spans="1:27">
      <c r="A305" s="1">
        <v>45017</v>
      </c>
      <c r="B305">
        <v>89537</v>
      </c>
      <c r="C305" t="s">
        <v>417</v>
      </c>
      <c r="E305" t="s">
        <v>604</v>
      </c>
      <c r="F305" t="s">
        <v>605</v>
      </c>
      <c r="G305" s="1">
        <v>42614</v>
      </c>
      <c r="H305" t="s">
        <v>187</v>
      </c>
      <c r="I305" t="s">
        <v>213</v>
      </c>
      <c r="J305" t="s">
        <v>619</v>
      </c>
      <c r="K305" t="s">
        <v>620</v>
      </c>
      <c r="L305" t="str">
        <f t="shared" si="8"/>
        <v>Pimco Fds Glbl Investor Series Grade Credit Hedge Inst GBP</v>
      </c>
      <c r="M305" t="str">
        <f t="shared" si="9"/>
        <v>PF793301-Pimco Fds Glbl Investor Series Grade Credit Hedge Inst GBP</v>
      </c>
      <c r="N305" t="s">
        <v>621</v>
      </c>
      <c r="O305" t="s">
        <v>622</v>
      </c>
      <c r="P305" t="s">
        <v>36</v>
      </c>
      <c r="Q305">
        <v>0.80977036999999996</v>
      </c>
      <c r="S305">
        <v>6383.6059999999998</v>
      </c>
      <c r="T305">
        <v>11.24</v>
      </c>
      <c r="U305">
        <v>87572</v>
      </c>
      <c r="V305">
        <v>71752</v>
      </c>
      <c r="W305">
        <v>-18.07</v>
      </c>
      <c r="X305">
        <v>111043</v>
      </c>
      <c r="Y305">
        <v>88608</v>
      </c>
      <c r="Z305">
        <v>-20.2</v>
      </c>
      <c r="AA305">
        <v>730484.73</v>
      </c>
    </row>
    <row r="306" spans="1:27">
      <c r="A306" s="1">
        <v>45017</v>
      </c>
      <c r="B306">
        <v>89537</v>
      </c>
      <c r="C306" t="s">
        <v>417</v>
      </c>
      <c r="E306" t="s">
        <v>604</v>
      </c>
      <c r="F306" t="s">
        <v>605</v>
      </c>
      <c r="G306" s="1">
        <v>42614</v>
      </c>
      <c r="H306" t="s">
        <v>187</v>
      </c>
      <c r="I306" t="s">
        <v>54</v>
      </c>
      <c r="L306" t="str">
        <f t="shared" si="8"/>
        <v xml:space="preserve"> </v>
      </c>
      <c r="M306" t="str">
        <f t="shared" si="9"/>
        <v>PF793301 - GBP Call Deposit</v>
      </c>
      <c r="Q306">
        <v>0.80977036999999996</v>
      </c>
      <c r="R306" t="s">
        <v>623</v>
      </c>
      <c r="T306">
        <v>7605.29</v>
      </c>
      <c r="U306">
        <v>7605</v>
      </c>
      <c r="V306">
        <v>7605</v>
      </c>
      <c r="X306">
        <v>9392</v>
      </c>
      <c r="Y306">
        <v>9392</v>
      </c>
    </row>
    <row r="307" spans="1:27">
      <c r="A307" s="1">
        <v>45017</v>
      </c>
      <c r="B307">
        <v>89537</v>
      </c>
      <c r="C307" t="s">
        <v>417</v>
      </c>
      <c r="E307" t="s">
        <v>604</v>
      </c>
      <c r="F307" t="s">
        <v>605</v>
      </c>
      <c r="G307" s="1">
        <v>42614</v>
      </c>
      <c r="H307" t="s">
        <v>187</v>
      </c>
      <c r="I307" t="s">
        <v>54</v>
      </c>
      <c r="L307" t="str">
        <f t="shared" si="8"/>
        <v xml:space="preserve"> </v>
      </c>
      <c r="M307" t="str">
        <f t="shared" si="9"/>
        <v>PF793301 - USD Call Deposit</v>
      </c>
      <c r="R307" t="s">
        <v>624</v>
      </c>
      <c r="T307">
        <v>3181.57</v>
      </c>
      <c r="U307">
        <v>3182</v>
      </c>
      <c r="V307">
        <v>3182</v>
      </c>
      <c r="X307">
        <v>3182</v>
      </c>
      <c r="Y307">
        <v>3182</v>
      </c>
    </row>
    <row r="308" spans="1:27">
      <c r="A308" s="1">
        <v>45017</v>
      </c>
      <c r="B308">
        <v>89537</v>
      </c>
      <c r="C308" t="s">
        <v>417</v>
      </c>
      <c r="E308" t="s">
        <v>625</v>
      </c>
      <c r="F308" t="s">
        <v>626</v>
      </c>
      <c r="G308" s="1">
        <v>42653</v>
      </c>
      <c r="H308" t="s">
        <v>36</v>
      </c>
      <c r="I308" t="s">
        <v>149</v>
      </c>
      <c r="J308" t="s">
        <v>150</v>
      </c>
      <c r="K308" t="s">
        <v>151</v>
      </c>
      <c r="L308" t="str">
        <f t="shared" si="8"/>
        <v>UBS (Lux) Fund SOLNS Bloomberg Barclays TIPS 1-10 ETF GBP</v>
      </c>
      <c r="M308" t="str">
        <f t="shared" si="9"/>
        <v>PF793325-UBS (Lux) Fund SOLNS Bloomberg Barclays TIPS 1-10 ETF GBP</v>
      </c>
      <c r="N308" t="s">
        <v>152</v>
      </c>
      <c r="O308" t="s">
        <v>153</v>
      </c>
      <c r="P308" t="s">
        <v>36</v>
      </c>
      <c r="S308">
        <v>782</v>
      </c>
      <c r="T308">
        <v>14.225</v>
      </c>
      <c r="U308">
        <v>10882</v>
      </c>
      <c r="V308">
        <v>11124</v>
      </c>
      <c r="W308">
        <v>2.2200000000000002</v>
      </c>
      <c r="X308">
        <v>10882</v>
      </c>
      <c r="Y308">
        <v>11124</v>
      </c>
      <c r="Z308">
        <v>2.2200000000000002</v>
      </c>
      <c r="AA308">
        <v>128080.24</v>
      </c>
    </row>
    <row r="309" spans="1:27">
      <c r="A309" s="1">
        <v>45017</v>
      </c>
      <c r="B309">
        <v>89537</v>
      </c>
      <c r="C309" t="s">
        <v>417</v>
      </c>
      <c r="E309" t="s">
        <v>625</v>
      </c>
      <c r="F309" t="s">
        <v>626</v>
      </c>
      <c r="G309" s="1">
        <v>42653</v>
      </c>
      <c r="H309" t="s">
        <v>36</v>
      </c>
      <c r="I309" t="s">
        <v>149</v>
      </c>
      <c r="J309" t="s">
        <v>402</v>
      </c>
      <c r="K309" t="s">
        <v>403</v>
      </c>
      <c r="L309" t="str">
        <f t="shared" si="8"/>
        <v>Amundi Index MSCI Emerging Markets SRI PAB ETF GBP</v>
      </c>
      <c r="M309" t="str">
        <f t="shared" si="9"/>
        <v>PF793325-Amundi Index MSCI Emerging Markets SRI PAB ETF GBP</v>
      </c>
      <c r="N309" t="s">
        <v>404</v>
      </c>
      <c r="O309" t="s">
        <v>405</v>
      </c>
      <c r="P309" t="s">
        <v>36</v>
      </c>
      <c r="S309">
        <v>233</v>
      </c>
      <c r="T309">
        <v>42.122999999999998</v>
      </c>
      <c r="U309">
        <v>9668</v>
      </c>
      <c r="V309">
        <v>9815</v>
      </c>
      <c r="W309">
        <v>1.52</v>
      </c>
      <c r="X309">
        <v>9668</v>
      </c>
      <c r="Y309">
        <v>9815</v>
      </c>
      <c r="Z309">
        <v>1.52</v>
      </c>
      <c r="AA309">
        <v>128080.24</v>
      </c>
    </row>
    <row r="310" spans="1:27">
      <c r="A310" s="1">
        <v>45017</v>
      </c>
      <c r="B310">
        <v>89537</v>
      </c>
      <c r="C310" t="s">
        <v>417</v>
      </c>
      <c r="E310" t="s">
        <v>625</v>
      </c>
      <c r="F310" t="s">
        <v>626</v>
      </c>
      <c r="G310" s="1">
        <v>42653</v>
      </c>
      <c r="H310" t="s">
        <v>36</v>
      </c>
      <c r="I310" t="s">
        <v>149</v>
      </c>
      <c r="J310" t="s">
        <v>154</v>
      </c>
      <c r="K310" t="s">
        <v>155</v>
      </c>
      <c r="L310" t="str">
        <f t="shared" si="8"/>
        <v>Xtrackers MSCI World Momentum UCITS ETF</v>
      </c>
      <c r="M310" t="str">
        <f t="shared" si="9"/>
        <v>PF793325-Xtrackers MSCI World Momentum UCITS ETF</v>
      </c>
      <c r="N310" t="s">
        <v>156</v>
      </c>
      <c r="O310" t="s">
        <v>157</v>
      </c>
      <c r="P310" t="s">
        <v>36</v>
      </c>
      <c r="S310">
        <v>414</v>
      </c>
      <c r="T310">
        <v>36.81</v>
      </c>
      <c r="U310">
        <v>15688</v>
      </c>
      <c r="V310">
        <v>15239</v>
      </c>
      <c r="W310">
        <v>-2.86</v>
      </c>
      <c r="X310">
        <v>15688</v>
      </c>
      <c r="Y310">
        <v>15239</v>
      </c>
      <c r="Z310">
        <v>-2.86</v>
      </c>
      <c r="AA310">
        <v>128080.24</v>
      </c>
    </row>
    <row r="311" spans="1:27">
      <c r="A311" s="1">
        <v>45017</v>
      </c>
      <c r="B311">
        <v>89537</v>
      </c>
      <c r="C311" t="s">
        <v>417</v>
      </c>
      <c r="E311" t="s">
        <v>625</v>
      </c>
      <c r="F311" t="s">
        <v>626</v>
      </c>
      <c r="G311" s="1">
        <v>42653</v>
      </c>
      <c r="H311" t="s">
        <v>36</v>
      </c>
      <c r="I311" t="s">
        <v>149</v>
      </c>
      <c r="J311" t="s">
        <v>158</v>
      </c>
      <c r="K311" t="s">
        <v>159</v>
      </c>
      <c r="L311" t="str">
        <f t="shared" si="8"/>
        <v>Xtrackers MSCI World Value UCITS ETF GBP</v>
      </c>
      <c r="M311" t="str">
        <f t="shared" si="9"/>
        <v>PF793325-Xtrackers MSCI World Value UCITS ETF GBP</v>
      </c>
      <c r="N311" t="s">
        <v>160</v>
      </c>
      <c r="O311" t="s">
        <v>161</v>
      </c>
      <c r="P311" t="s">
        <v>36</v>
      </c>
      <c r="S311">
        <v>515</v>
      </c>
      <c r="T311">
        <v>29.795000000000002</v>
      </c>
      <c r="U311">
        <v>14498</v>
      </c>
      <c r="V311">
        <v>15344</v>
      </c>
      <c r="W311">
        <v>5.84</v>
      </c>
      <c r="X311">
        <v>14498</v>
      </c>
      <c r="Y311">
        <v>15344</v>
      </c>
      <c r="Z311">
        <v>5.84</v>
      </c>
      <c r="AA311">
        <v>128080.24</v>
      </c>
    </row>
    <row r="312" spans="1:27">
      <c r="A312" s="1">
        <v>45017</v>
      </c>
      <c r="B312">
        <v>89537</v>
      </c>
      <c r="C312" t="s">
        <v>417</v>
      </c>
      <c r="E312" t="s">
        <v>625</v>
      </c>
      <c r="F312" t="s">
        <v>626</v>
      </c>
      <c r="G312" s="1">
        <v>42653</v>
      </c>
      <c r="H312" t="s">
        <v>36</v>
      </c>
      <c r="I312" t="s">
        <v>77</v>
      </c>
      <c r="J312" t="s">
        <v>66</v>
      </c>
      <c r="K312" t="s">
        <v>162</v>
      </c>
      <c r="L312" t="str">
        <f t="shared" si="8"/>
        <v>Fidelity Funds Global Dividend Fund W Acc GBP</v>
      </c>
      <c r="M312" t="str">
        <f t="shared" si="9"/>
        <v>PF793325-Fidelity Funds Global Dividend Fund W Acc GBP</v>
      </c>
      <c r="N312" t="s">
        <v>163</v>
      </c>
      <c r="O312" t="s">
        <v>164</v>
      </c>
      <c r="P312" t="s">
        <v>36</v>
      </c>
      <c r="S312">
        <v>6029</v>
      </c>
      <c r="T312">
        <v>2.375</v>
      </c>
      <c r="U312">
        <v>13306</v>
      </c>
      <c r="V312">
        <v>14319</v>
      </c>
      <c r="W312">
        <v>7.61</v>
      </c>
      <c r="X312">
        <v>13306</v>
      </c>
      <c r="Y312">
        <v>14319</v>
      </c>
      <c r="Z312">
        <v>7.61</v>
      </c>
      <c r="AA312">
        <v>128080.24</v>
      </c>
    </row>
    <row r="313" spans="1:27">
      <c r="A313" s="1">
        <v>45017</v>
      </c>
      <c r="B313">
        <v>89537</v>
      </c>
      <c r="C313" t="s">
        <v>417</v>
      </c>
      <c r="E313" t="s">
        <v>625</v>
      </c>
      <c r="F313" t="s">
        <v>626</v>
      </c>
      <c r="G313" s="1">
        <v>42653</v>
      </c>
      <c r="H313" t="s">
        <v>36</v>
      </c>
      <c r="I313" t="s">
        <v>77</v>
      </c>
      <c r="J313" t="s">
        <v>337</v>
      </c>
      <c r="K313" t="s">
        <v>583</v>
      </c>
      <c r="L313" t="str">
        <f t="shared" si="8"/>
        <v>Morgan Stanley Investment Fund Global Sustain Fund ZH Acc GBP</v>
      </c>
      <c r="M313" t="str">
        <f t="shared" si="9"/>
        <v>PF793325-Morgan Stanley Investment Fund Global Sustain Fund ZH Acc GBP</v>
      </c>
      <c r="N313" t="s">
        <v>584</v>
      </c>
      <c r="O313" t="s">
        <v>585</v>
      </c>
      <c r="P313" t="s">
        <v>36</v>
      </c>
      <c r="S313">
        <v>565.26499999999999</v>
      </c>
      <c r="T313">
        <v>29</v>
      </c>
      <c r="U313">
        <v>14516</v>
      </c>
      <c r="V313">
        <v>16393</v>
      </c>
      <c r="W313">
        <v>12.93</v>
      </c>
      <c r="X313">
        <v>14516</v>
      </c>
      <c r="Y313">
        <v>16393</v>
      </c>
      <c r="Z313">
        <v>12.93</v>
      </c>
      <c r="AA313">
        <v>128080.24</v>
      </c>
    </row>
    <row r="314" spans="1:27">
      <c r="A314" s="1">
        <v>45017</v>
      </c>
      <c r="B314">
        <v>89537</v>
      </c>
      <c r="C314" t="s">
        <v>417</v>
      </c>
      <c r="E314" t="s">
        <v>625</v>
      </c>
      <c r="F314" t="s">
        <v>626</v>
      </c>
      <c r="G314" s="1">
        <v>42653</v>
      </c>
      <c r="H314" t="s">
        <v>36</v>
      </c>
      <c r="I314" t="s">
        <v>77</v>
      </c>
      <c r="J314" t="s">
        <v>165</v>
      </c>
      <c r="K314" t="s">
        <v>166</v>
      </c>
      <c r="L314" t="str">
        <f t="shared" si="8"/>
        <v>Blackrock Asset Management IE iShares Dev World Index D GBP</v>
      </c>
      <c r="M314" t="str">
        <f t="shared" si="9"/>
        <v>PF793325-Blackrock Asset Management IE iShares Dev World Index D GBP</v>
      </c>
      <c r="N314" t="s">
        <v>167</v>
      </c>
      <c r="O314" t="s">
        <v>168</v>
      </c>
      <c r="P314" t="s">
        <v>36</v>
      </c>
      <c r="S314">
        <v>1043.98</v>
      </c>
      <c r="T314">
        <v>16.788</v>
      </c>
      <c r="U314">
        <v>16935</v>
      </c>
      <c r="V314">
        <v>17526</v>
      </c>
      <c r="W314">
        <v>3.49</v>
      </c>
      <c r="X314">
        <v>16935</v>
      </c>
      <c r="Y314">
        <v>17526</v>
      </c>
      <c r="Z314">
        <v>3.49</v>
      </c>
      <c r="AA314">
        <v>128080.24</v>
      </c>
    </row>
    <row r="315" spans="1:27">
      <c r="A315" s="1">
        <v>45017</v>
      </c>
      <c r="B315">
        <v>89537</v>
      </c>
      <c r="C315" t="s">
        <v>417</v>
      </c>
      <c r="E315" t="s">
        <v>625</v>
      </c>
      <c r="F315" t="s">
        <v>626</v>
      </c>
      <c r="G315" s="1">
        <v>42653</v>
      </c>
      <c r="H315" t="s">
        <v>36</v>
      </c>
      <c r="I315" t="s">
        <v>96</v>
      </c>
      <c r="J315" t="s">
        <v>169</v>
      </c>
      <c r="K315" t="s">
        <v>170</v>
      </c>
      <c r="L315" t="str">
        <f t="shared" si="8"/>
        <v>Vanguard Investment Series Global Bond Index Acc GBP</v>
      </c>
      <c r="M315" t="str">
        <f t="shared" si="9"/>
        <v>PF793325-Vanguard Investment Series Global Bond Index Acc GBP</v>
      </c>
      <c r="N315" t="s">
        <v>171</v>
      </c>
      <c r="O315" t="s">
        <v>172</v>
      </c>
      <c r="P315" t="s">
        <v>36</v>
      </c>
      <c r="S315">
        <v>70.150000000000006</v>
      </c>
      <c r="T315">
        <v>143.453</v>
      </c>
      <c r="U315">
        <v>9677</v>
      </c>
      <c r="V315">
        <v>10063</v>
      </c>
      <c r="W315">
        <v>3.99</v>
      </c>
      <c r="X315">
        <v>9677</v>
      </c>
      <c r="Y315">
        <v>10063</v>
      </c>
      <c r="Z315">
        <v>3.99</v>
      </c>
      <c r="AA315">
        <v>128080.24</v>
      </c>
    </row>
    <row r="316" spans="1:27">
      <c r="A316" s="1">
        <v>45017</v>
      </c>
      <c r="B316">
        <v>89537</v>
      </c>
      <c r="C316" t="s">
        <v>417</v>
      </c>
      <c r="E316" t="s">
        <v>625</v>
      </c>
      <c r="F316" t="s">
        <v>626</v>
      </c>
      <c r="G316" s="1">
        <v>42653</v>
      </c>
      <c r="H316" t="s">
        <v>36</v>
      </c>
      <c r="I316" t="s">
        <v>49</v>
      </c>
      <c r="J316" t="s">
        <v>176</v>
      </c>
      <c r="K316" t="s">
        <v>177</v>
      </c>
      <c r="L316" t="str">
        <f t="shared" si="8"/>
        <v>abrdn SICAV II Global Smaller Comp D Acc GBP</v>
      </c>
      <c r="M316" t="str">
        <f t="shared" si="9"/>
        <v>PF793325-abrdn SICAV II Global Smaller Comp D Acc GBP</v>
      </c>
      <c r="N316" t="s">
        <v>178</v>
      </c>
      <c r="O316" t="s">
        <v>179</v>
      </c>
      <c r="P316" t="s">
        <v>36</v>
      </c>
      <c r="S316">
        <v>1028.971</v>
      </c>
      <c r="T316">
        <v>11.885999999999999</v>
      </c>
      <c r="U316">
        <v>12097</v>
      </c>
      <c r="V316">
        <v>12230</v>
      </c>
      <c r="W316">
        <v>1.1000000000000001</v>
      </c>
      <c r="X316">
        <v>12097</v>
      </c>
      <c r="Y316">
        <v>12230</v>
      </c>
      <c r="Z316">
        <v>1.1000000000000001</v>
      </c>
      <c r="AA316">
        <v>128080.24</v>
      </c>
    </row>
    <row r="317" spans="1:27">
      <c r="A317" s="1">
        <v>45017</v>
      </c>
      <c r="B317">
        <v>89537</v>
      </c>
      <c r="C317" t="s">
        <v>417</v>
      </c>
      <c r="E317" t="s">
        <v>625</v>
      </c>
      <c r="F317" t="s">
        <v>626</v>
      </c>
      <c r="G317" s="1">
        <v>42653</v>
      </c>
      <c r="H317" t="s">
        <v>36</v>
      </c>
      <c r="I317" t="s">
        <v>54</v>
      </c>
      <c r="L317" t="str">
        <f t="shared" si="8"/>
        <v xml:space="preserve"> </v>
      </c>
      <c r="M317" t="str">
        <f t="shared" si="9"/>
        <v>PF793325 - GBP Call Deposit</v>
      </c>
      <c r="R317" t="s">
        <v>627</v>
      </c>
      <c r="T317">
        <v>11964.29</v>
      </c>
      <c r="U317">
        <v>11964</v>
      </c>
      <c r="V317">
        <v>11964</v>
      </c>
      <c r="X317">
        <v>11964</v>
      </c>
      <c r="Y317">
        <v>11964</v>
      </c>
    </row>
    <row r="318" spans="1:27">
      <c r="A318" s="1">
        <v>45017</v>
      </c>
      <c r="B318">
        <v>89537</v>
      </c>
      <c r="C318" t="s">
        <v>417</v>
      </c>
      <c r="E318" t="s">
        <v>628</v>
      </c>
      <c r="F318" t="s">
        <v>629</v>
      </c>
      <c r="G318" s="1">
        <v>42695</v>
      </c>
      <c r="H318" t="s">
        <v>187</v>
      </c>
      <c r="I318" t="s">
        <v>149</v>
      </c>
      <c r="J318" t="s">
        <v>150</v>
      </c>
      <c r="K318" t="s">
        <v>151</v>
      </c>
      <c r="L318" t="str">
        <f t="shared" si="8"/>
        <v>UBS (Lux) Fund SOLNS Bloomberg Barclays TIPS 1-10 ETF GBP</v>
      </c>
      <c r="M318" t="str">
        <f t="shared" si="9"/>
        <v>PF793333-UBS (Lux) Fund SOLNS Bloomberg Barclays TIPS 1-10 ETF GBP</v>
      </c>
      <c r="N318" t="s">
        <v>152</v>
      </c>
      <c r="O318" t="s">
        <v>153</v>
      </c>
      <c r="P318" t="s">
        <v>36</v>
      </c>
      <c r="Q318">
        <v>0.80977036999999996</v>
      </c>
      <c r="S318">
        <v>1722</v>
      </c>
      <c r="T318">
        <v>14.225</v>
      </c>
      <c r="U318">
        <v>26064</v>
      </c>
      <c r="V318">
        <v>24495</v>
      </c>
      <c r="W318">
        <v>-6.02</v>
      </c>
      <c r="X318">
        <v>35563</v>
      </c>
      <c r="Y318">
        <v>30250</v>
      </c>
      <c r="Z318">
        <v>-14.94</v>
      </c>
      <c r="AA318">
        <v>325622.15999999997</v>
      </c>
    </row>
    <row r="319" spans="1:27">
      <c r="A319" s="1">
        <v>45017</v>
      </c>
      <c r="B319">
        <v>89537</v>
      </c>
      <c r="C319" t="s">
        <v>417</v>
      </c>
      <c r="E319" t="s">
        <v>628</v>
      </c>
      <c r="F319" t="s">
        <v>629</v>
      </c>
      <c r="G319" s="1">
        <v>42695</v>
      </c>
      <c r="H319" t="s">
        <v>187</v>
      </c>
      <c r="I319" t="s">
        <v>149</v>
      </c>
      <c r="J319" t="s">
        <v>154</v>
      </c>
      <c r="K319" t="s">
        <v>155</v>
      </c>
      <c r="L319" t="str">
        <f t="shared" si="8"/>
        <v>Xtrackers MSCI World Momentum UCITS ETF</v>
      </c>
      <c r="M319" t="str">
        <f t="shared" si="9"/>
        <v>PF793333-Xtrackers MSCI World Momentum UCITS ETF</v>
      </c>
      <c r="N319" t="s">
        <v>156</v>
      </c>
      <c r="O319" t="s">
        <v>157</v>
      </c>
      <c r="P319" t="s">
        <v>36</v>
      </c>
      <c r="Q319">
        <v>0.80977036999999996</v>
      </c>
      <c r="S319">
        <v>1102</v>
      </c>
      <c r="T319">
        <v>36.81</v>
      </c>
      <c r="U319">
        <v>43416</v>
      </c>
      <c r="V319">
        <v>40565</v>
      </c>
      <c r="W319">
        <v>-6.57</v>
      </c>
      <c r="X319">
        <v>59239</v>
      </c>
      <c r="Y319">
        <v>50094</v>
      </c>
      <c r="Z319">
        <v>-15.44</v>
      </c>
      <c r="AA319">
        <v>325622.15999999997</v>
      </c>
    </row>
    <row r="320" spans="1:27">
      <c r="A320" s="1">
        <v>45017</v>
      </c>
      <c r="B320">
        <v>89537</v>
      </c>
      <c r="C320" t="s">
        <v>417</v>
      </c>
      <c r="E320" t="s">
        <v>628</v>
      </c>
      <c r="F320" t="s">
        <v>629</v>
      </c>
      <c r="G320" s="1">
        <v>42695</v>
      </c>
      <c r="H320" t="s">
        <v>187</v>
      </c>
      <c r="I320" t="s">
        <v>149</v>
      </c>
      <c r="J320" t="s">
        <v>158</v>
      </c>
      <c r="K320" t="s">
        <v>159</v>
      </c>
      <c r="L320" t="str">
        <f t="shared" si="8"/>
        <v>Xtrackers MSCI World Value UCITS ETF GBP</v>
      </c>
      <c r="M320" t="str">
        <f t="shared" si="9"/>
        <v>PF793333-Xtrackers MSCI World Value UCITS ETF GBP</v>
      </c>
      <c r="N320" t="s">
        <v>160</v>
      </c>
      <c r="O320" t="s">
        <v>161</v>
      </c>
      <c r="P320" t="s">
        <v>36</v>
      </c>
      <c r="Q320">
        <v>0.80977036999999996</v>
      </c>
      <c r="S320">
        <v>1492</v>
      </c>
      <c r="T320">
        <v>29.795000000000002</v>
      </c>
      <c r="U320">
        <v>40540</v>
      </c>
      <c r="V320">
        <v>44454</v>
      </c>
      <c r="W320">
        <v>9.65</v>
      </c>
      <c r="X320">
        <v>55314</v>
      </c>
      <c r="Y320">
        <v>54897</v>
      </c>
      <c r="Z320">
        <v>-0.75</v>
      </c>
      <c r="AA320">
        <v>325622.15999999997</v>
      </c>
    </row>
    <row r="321" spans="1:27">
      <c r="A321" s="1">
        <v>45017</v>
      </c>
      <c r="B321">
        <v>89537</v>
      </c>
      <c r="C321" t="s">
        <v>417</v>
      </c>
      <c r="E321" t="s">
        <v>628</v>
      </c>
      <c r="F321" t="s">
        <v>629</v>
      </c>
      <c r="G321" s="1">
        <v>42695</v>
      </c>
      <c r="H321" t="s">
        <v>187</v>
      </c>
      <c r="I321" t="s">
        <v>77</v>
      </c>
      <c r="J321" t="s">
        <v>66</v>
      </c>
      <c r="K321" t="s">
        <v>162</v>
      </c>
      <c r="L321" t="str">
        <f t="shared" si="8"/>
        <v>Fidelity Funds Global Dividend Fund W Acc GBP</v>
      </c>
      <c r="M321" t="str">
        <f t="shared" si="9"/>
        <v>PF793333-Fidelity Funds Global Dividend Fund W Acc GBP</v>
      </c>
      <c r="N321" t="s">
        <v>163</v>
      </c>
      <c r="O321" t="s">
        <v>164</v>
      </c>
      <c r="P321" t="s">
        <v>36</v>
      </c>
      <c r="Q321">
        <v>0.80977036999999996</v>
      </c>
      <c r="S321">
        <v>15994.48</v>
      </c>
      <c r="T321">
        <v>2.375</v>
      </c>
      <c r="U321">
        <v>34756</v>
      </c>
      <c r="V321">
        <v>37987</v>
      </c>
      <c r="W321">
        <v>9.3000000000000007</v>
      </c>
      <c r="X321">
        <v>47482</v>
      </c>
      <c r="Y321">
        <v>46911</v>
      </c>
      <c r="Z321">
        <v>-1.2</v>
      </c>
      <c r="AA321">
        <v>325622.15999999997</v>
      </c>
    </row>
    <row r="322" spans="1:27">
      <c r="A322" s="1">
        <v>45017</v>
      </c>
      <c r="B322">
        <v>89537</v>
      </c>
      <c r="C322" t="s">
        <v>417</v>
      </c>
      <c r="E322" t="s">
        <v>628</v>
      </c>
      <c r="F322" t="s">
        <v>629</v>
      </c>
      <c r="G322" s="1">
        <v>42695</v>
      </c>
      <c r="H322" t="s">
        <v>187</v>
      </c>
      <c r="I322" t="s">
        <v>77</v>
      </c>
      <c r="J322" t="s">
        <v>165</v>
      </c>
      <c r="K322" t="s">
        <v>166</v>
      </c>
      <c r="L322" t="str">
        <f t="shared" si="8"/>
        <v>Blackrock Asset Management IE iShares Dev World Index D GBP</v>
      </c>
      <c r="M322" t="str">
        <f t="shared" si="9"/>
        <v>PF793333-Blackrock Asset Management IE iShares Dev World Index D GBP</v>
      </c>
      <c r="N322" t="s">
        <v>167</v>
      </c>
      <c r="O322" t="s">
        <v>168</v>
      </c>
      <c r="P322" t="s">
        <v>36</v>
      </c>
      <c r="Q322">
        <v>0.80977036999999996</v>
      </c>
      <c r="S322">
        <v>2621.97</v>
      </c>
      <c r="T322">
        <v>16.788</v>
      </c>
      <c r="U322">
        <v>43445</v>
      </c>
      <c r="V322">
        <v>44018</v>
      </c>
      <c r="W322">
        <v>1.32</v>
      </c>
      <c r="X322">
        <v>59315</v>
      </c>
      <c r="Y322">
        <v>54358</v>
      </c>
      <c r="Z322">
        <v>-8.36</v>
      </c>
      <c r="AA322">
        <v>325622.15999999997</v>
      </c>
    </row>
    <row r="323" spans="1:27">
      <c r="A323" s="1">
        <v>45017</v>
      </c>
      <c r="B323">
        <v>89537</v>
      </c>
      <c r="C323" t="s">
        <v>417</v>
      </c>
      <c r="E323" t="s">
        <v>628</v>
      </c>
      <c r="F323" t="s">
        <v>629</v>
      </c>
      <c r="G323" s="1">
        <v>42695</v>
      </c>
      <c r="H323" t="s">
        <v>187</v>
      </c>
      <c r="I323" t="s">
        <v>96</v>
      </c>
      <c r="J323" t="s">
        <v>169</v>
      </c>
      <c r="K323" t="s">
        <v>170</v>
      </c>
      <c r="L323" t="str">
        <f t="shared" ref="L323:L386" si="10">J323&amp;" "&amp;K323</f>
        <v>Vanguard Investment Series Global Bond Index Acc GBP</v>
      </c>
      <c r="M323" t="str">
        <f t="shared" ref="M323:M386" si="11">IF(ISBLANK(K323),R323,F323&amp;"-"&amp;L323)</f>
        <v>PF793333-Vanguard Investment Series Global Bond Index Acc GBP</v>
      </c>
      <c r="N323" t="s">
        <v>171</v>
      </c>
      <c r="O323" t="s">
        <v>172</v>
      </c>
      <c r="P323" t="s">
        <v>36</v>
      </c>
      <c r="Q323">
        <v>0.80977036999999996</v>
      </c>
      <c r="S323">
        <v>140.57</v>
      </c>
      <c r="T323">
        <v>143.453</v>
      </c>
      <c r="U323">
        <v>23171</v>
      </c>
      <c r="V323">
        <v>20165</v>
      </c>
      <c r="W323">
        <v>-12.97</v>
      </c>
      <c r="X323">
        <v>31655</v>
      </c>
      <c r="Y323">
        <v>24902</v>
      </c>
      <c r="Z323">
        <v>-21.33</v>
      </c>
      <c r="AA323">
        <v>325622.15999999997</v>
      </c>
    </row>
    <row r="324" spans="1:27">
      <c r="A324" s="1">
        <v>45017</v>
      </c>
      <c r="B324">
        <v>89537</v>
      </c>
      <c r="C324" t="s">
        <v>417</v>
      </c>
      <c r="E324" t="s">
        <v>628</v>
      </c>
      <c r="F324" t="s">
        <v>629</v>
      </c>
      <c r="G324" s="1">
        <v>42695</v>
      </c>
      <c r="H324" t="s">
        <v>187</v>
      </c>
      <c r="I324" t="s">
        <v>49</v>
      </c>
      <c r="J324" t="s">
        <v>78</v>
      </c>
      <c r="K324" t="s">
        <v>173</v>
      </c>
      <c r="L324" t="str">
        <f t="shared" si="10"/>
        <v>Fundsmith SICAV Equity Fund I Acc GBP</v>
      </c>
      <c r="M324" t="str">
        <f t="shared" si="11"/>
        <v>PF793333-Fundsmith SICAV Equity Fund I Acc GBP</v>
      </c>
      <c r="N324" t="s">
        <v>174</v>
      </c>
      <c r="O324" t="s">
        <v>175</v>
      </c>
      <c r="P324" t="s">
        <v>36</v>
      </c>
      <c r="Q324">
        <v>0.80977036999999996</v>
      </c>
      <c r="S324">
        <v>1069.49</v>
      </c>
      <c r="T324">
        <v>37.334000000000003</v>
      </c>
      <c r="U324">
        <v>40549</v>
      </c>
      <c r="V324">
        <v>39928</v>
      </c>
      <c r="W324">
        <v>-1.53</v>
      </c>
      <c r="X324">
        <v>55396</v>
      </c>
      <c r="Y324">
        <v>49308</v>
      </c>
      <c r="Z324">
        <v>-10.99</v>
      </c>
      <c r="AA324">
        <v>325622.15999999997</v>
      </c>
    </row>
    <row r="325" spans="1:27">
      <c r="A325" s="1">
        <v>45017</v>
      </c>
      <c r="B325">
        <v>89537</v>
      </c>
      <c r="C325" t="s">
        <v>417</v>
      </c>
      <c r="E325" t="s">
        <v>628</v>
      </c>
      <c r="F325" t="s">
        <v>629</v>
      </c>
      <c r="G325" s="1">
        <v>42695</v>
      </c>
      <c r="H325" t="s">
        <v>187</v>
      </c>
      <c r="I325" t="s">
        <v>49</v>
      </c>
      <c r="J325" t="s">
        <v>176</v>
      </c>
      <c r="K325" t="s">
        <v>177</v>
      </c>
      <c r="L325" t="str">
        <f t="shared" si="10"/>
        <v>abrdn SICAV II Global Smaller Comp D Acc GBP</v>
      </c>
      <c r="M325" t="str">
        <f t="shared" si="11"/>
        <v>PF793333-abrdn SICAV II Global Smaller Comp D Acc GBP</v>
      </c>
      <c r="N325" t="s">
        <v>178</v>
      </c>
      <c r="O325" t="s">
        <v>179</v>
      </c>
      <c r="P325" t="s">
        <v>36</v>
      </c>
      <c r="Q325">
        <v>0.80977036999999996</v>
      </c>
      <c r="S325">
        <v>1772.6079999999999</v>
      </c>
      <c r="T325">
        <v>11.885999999999999</v>
      </c>
      <c r="U325">
        <v>28963</v>
      </c>
      <c r="V325">
        <v>21069</v>
      </c>
      <c r="W325">
        <v>-27.26</v>
      </c>
      <c r="X325">
        <v>39568</v>
      </c>
      <c r="Y325">
        <v>26019</v>
      </c>
      <c r="Z325">
        <v>-34.24</v>
      </c>
      <c r="AA325">
        <v>325622.15999999997</v>
      </c>
    </row>
    <row r="326" spans="1:27">
      <c r="A326" s="1">
        <v>45017</v>
      </c>
      <c r="B326">
        <v>89537</v>
      </c>
      <c r="C326" t="s">
        <v>417</v>
      </c>
      <c r="E326" t="s">
        <v>628</v>
      </c>
      <c r="F326" t="s">
        <v>629</v>
      </c>
      <c r="G326" s="1">
        <v>42695</v>
      </c>
      <c r="H326" t="s">
        <v>187</v>
      </c>
      <c r="I326" t="s">
        <v>54</v>
      </c>
      <c r="L326" t="str">
        <f t="shared" si="10"/>
        <v xml:space="preserve"> </v>
      </c>
      <c r="M326" t="str">
        <f t="shared" si="11"/>
        <v>PF793333 - GBP Call Deposit</v>
      </c>
      <c r="Q326">
        <v>0.80977036999999996</v>
      </c>
      <c r="R326" t="s">
        <v>630</v>
      </c>
      <c r="T326">
        <v>7431.43</v>
      </c>
      <c r="U326">
        <v>7431</v>
      </c>
      <c r="V326">
        <v>7431</v>
      </c>
      <c r="X326">
        <v>9177</v>
      </c>
      <c r="Y326">
        <v>9177</v>
      </c>
    </row>
    <row r="327" spans="1:27">
      <c r="A327" s="1">
        <v>45017</v>
      </c>
      <c r="B327">
        <v>89537</v>
      </c>
      <c r="C327" t="s">
        <v>417</v>
      </c>
      <c r="E327" t="s">
        <v>628</v>
      </c>
      <c r="F327" t="s">
        <v>629</v>
      </c>
      <c r="G327" s="1">
        <v>42695</v>
      </c>
      <c r="H327" t="s">
        <v>187</v>
      </c>
      <c r="I327" t="s">
        <v>54</v>
      </c>
      <c r="L327" t="str">
        <f t="shared" si="10"/>
        <v xml:space="preserve"> </v>
      </c>
      <c r="M327" t="str">
        <f t="shared" si="11"/>
        <v>PF793333 - USD Call Deposit</v>
      </c>
      <c r="R327" t="s">
        <v>631</v>
      </c>
      <c r="T327">
        <v>-7013.24</v>
      </c>
      <c r="U327">
        <v>-7013</v>
      </c>
      <c r="V327">
        <v>-7013</v>
      </c>
      <c r="X327">
        <v>-7013</v>
      </c>
      <c r="Y327">
        <v>-7013</v>
      </c>
    </row>
    <row r="328" spans="1:27">
      <c r="A328" s="1">
        <v>45017</v>
      </c>
      <c r="B328">
        <v>89537</v>
      </c>
      <c r="C328" t="s">
        <v>417</v>
      </c>
      <c r="E328" t="s">
        <v>632</v>
      </c>
      <c r="F328" t="s">
        <v>633</v>
      </c>
      <c r="G328" s="1">
        <v>42733</v>
      </c>
      <c r="H328" t="s">
        <v>187</v>
      </c>
      <c r="I328" t="s">
        <v>149</v>
      </c>
      <c r="J328" t="s">
        <v>150</v>
      </c>
      <c r="K328" t="s">
        <v>151</v>
      </c>
      <c r="L328" t="str">
        <f t="shared" si="10"/>
        <v>UBS (Lux) Fund SOLNS Bloomberg Barclays TIPS 1-10 ETF GBP</v>
      </c>
      <c r="M328" t="str">
        <f t="shared" si="11"/>
        <v>PF793349-UBS (Lux) Fund SOLNS Bloomberg Barclays TIPS 1-10 ETF GBP</v>
      </c>
      <c r="N328" t="s">
        <v>152</v>
      </c>
      <c r="O328" t="s">
        <v>153</v>
      </c>
      <c r="P328" t="s">
        <v>36</v>
      </c>
      <c r="Q328">
        <v>0.80977036999999996</v>
      </c>
      <c r="S328">
        <v>1979</v>
      </c>
      <c r="T328">
        <v>14.225</v>
      </c>
      <c r="U328">
        <v>29427</v>
      </c>
      <c r="V328">
        <v>28151</v>
      </c>
      <c r="W328">
        <v>-4.34</v>
      </c>
      <c r="X328">
        <v>37006</v>
      </c>
      <c r="Y328">
        <v>34765</v>
      </c>
      <c r="Z328">
        <v>-6.06</v>
      </c>
      <c r="AA328">
        <v>443542.84</v>
      </c>
    </row>
    <row r="329" spans="1:27">
      <c r="A329" s="1">
        <v>45017</v>
      </c>
      <c r="B329">
        <v>89537</v>
      </c>
      <c r="C329" t="s">
        <v>417</v>
      </c>
      <c r="E329" t="s">
        <v>632</v>
      </c>
      <c r="F329" t="s">
        <v>633</v>
      </c>
      <c r="G329" s="1">
        <v>42733</v>
      </c>
      <c r="H329" t="s">
        <v>187</v>
      </c>
      <c r="I329" t="s">
        <v>149</v>
      </c>
      <c r="J329" t="s">
        <v>402</v>
      </c>
      <c r="K329" t="s">
        <v>403</v>
      </c>
      <c r="L329" t="str">
        <f t="shared" si="10"/>
        <v>Amundi Index MSCI Emerging Markets SRI PAB ETF GBP</v>
      </c>
      <c r="M329" t="str">
        <f t="shared" si="11"/>
        <v>PF793349-Amundi Index MSCI Emerging Markets SRI PAB ETF GBP</v>
      </c>
      <c r="N329" t="s">
        <v>404</v>
      </c>
      <c r="O329" t="s">
        <v>405</v>
      </c>
      <c r="P329" t="s">
        <v>36</v>
      </c>
      <c r="Q329">
        <v>0.80977036999999996</v>
      </c>
      <c r="S329">
        <v>403</v>
      </c>
      <c r="T329">
        <v>42.122999999999998</v>
      </c>
      <c r="U329">
        <v>17346</v>
      </c>
      <c r="V329">
        <v>16975</v>
      </c>
      <c r="W329">
        <v>-2.14</v>
      </c>
      <c r="X329">
        <v>21813</v>
      </c>
      <c r="Y329">
        <v>20963</v>
      </c>
      <c r="Z329">
        <v>-3.9</v>
      </c>
      <c r="AA329">
        <v>443542.84</v>
      </c>
    </row>
    <row r="330" spans="1:27">
      <c r="A330" s="1">
        <v>45017</v>
      </c>
      <c r="B330">
        <v>89537</v>
      </c>
      <c r="C330" t="s">
        <v>417</v>
      </c>
      <c r="E330" t="s">
        <v>632</v>
      </c>
      <c r="F330" t="s">
        <v>633</v>
      </c>
      <c r="G330" s="1">
        <v>42733</v>
      </c>
      <c r="H330" t="s">
        <v>187</v>
      </c>
      <c r="I330" t="s">
        <v>149</v>
      </c>
      <c r="J330" t="s">
        <v>209</v>
      </c>
      <c r="K330" t="s">
        <v>210</v>
      </c>
      <c r="L330" t="str">
        <f t="shared" si="10"/>
        <v>Invesco Physical Markets Plc Secured Gold Nts 31/12/2100</v>
      </c>
      <c r="M330" t="str">
        <f t="shared" si="11"/>
        <v>PF793349-Invesco Physical Markets Plc Secured Gold Nts 31/12/2100</v>
      </c>
      <c r="N330" t="s">
        <v>211</v>
      </c>
      <c r="O330" t="s">
        <v>212</v>
      </c>
      <c r="P330" t="s">
        <v>36</v>
      </c>
      <c r="Q330">
        <v>0.80977036999999996</v>
      </c>
      <c r="S330">
        <v>104</v>
      </c>
      <c r="T330">
        <v>153.97499999999999</v>
      </c>
      <c r="U330">
        <v>14812</v>
      </c>
      <c r="V330">
        <v>16013</v>
      </c>
      <c r="W330">
        <v>8.11</v>
      </c>
      <c r="X330">
        <v>18627</v>
      </c>
      <c r="Y330">
        <v>19775</v>
      </c>
      <c r="Z330">
        <v>6.16</v>
      </c>
      <c r="AA330">
        <v>443542.84</v>
      </c>
    </row>
    <row r="331" spans="1:27">
      <c r="A331" s="1">
        <v>45017</v>
      </c>
      <c r="B331">
        <v>89537</v>
      </c>
      <c r="C331" t="s">
        <v>417</v>
      </c>
      <c r="E331" t="s">
        <v>632</v>
      </c>
      <c r="F331" t="s">
        <v>633</v>
      </c>
      <c r="G331" s="1">
        <v>42733</v>
      </c>
      <c r="H331" t="s">
        <v>187</v>
      </c>
      <c r="I331" t="s">
        <v>149</v>
      </c>
      <c r="J331" t="s">
        <v>154</v>
      </c>
      <c r="K331" t="s">
        <v>155</v>
      </c>
      <c r="L331" t="str">
        <f t="shared" si="10"/>
        <v>Xtrackers MSCI World Momentum UCITS ETF</v>
      </c>
      <c r="M331" t="str">
        <f t="shared" si="11"/>
        <v>PF793349-Xtrackers MSCI World Momentum UCITS ETF</v>
      </c>
      <c r="N331" t="s">
        <v>156</v>
      </c>
      <c r="O331" t="s">
        <v>157</v>
      </c>
      <c r="P331" t="s">
        <v>36</v>
      </c>
      <c r="Q331">
        <v>0.80977036999999996</v>
      </c>
      <c r="S331">
        <v>938</v>
      </c>
      <c r="T331">
        <v>36.81</v>
      </c>
      <c r="U331">
        <v>33973</v>
      </c>
      <c r="V331">
        <v>34528</v>
      </c>
      <c r="W331">
        <v>1.63</v>
      </c>
      <c r="X331">
        <v>42723</v>
      </c>
      <c r="Y331">
        <v>42639</v>
      </c>
      <c r="Z331">
        <v>-0.2</v>
      </c>
      <c r="AA331">
        <v>443542.84</v>
      </c>
    </row>
    <row r="332" spans="1:27">
      <c r="A332" s="1">
        <v>45017</v>
      </c>
      <c r="B332">
        <v>89537</v>
      </c>
      <c r="C332" t="s">
        <v>417</v>
      </c>
      <c r="E332" t="s">
        <v>632</v>
      </c>
      <c r="F332" t="s">
        <v>633</v>
      </c>
      <c r="G332" s="1">
        <v>42733</v>
      </c>
      <c r="H332" t="s">
        <v>187</v>
      </c>
      <c r="I332" t="s">
        <v>149</v>
      </c>
      <c r="J332" t="s">
        <v>158</v>
      </c>
      <c r="K332" t="s">
        <v>159</v>
      </c>
      <c r="L332" t="str">
        <f t="shared" si="10"/>
        <v>Xtrackers MSCI World Value UCITS ETF GBP</v>
      </c>
      <c r="M332" t="str">
        <f t="shared" si="11"/>
        <v>PF793349-Xtrackers MSCI World Value UCITS ETF GBP</v>
      </c>
      <c r="N332" t="s">
        <v>160</v>
      </c>
      <c r="O332" t="s">
        <v>161</v>
      </c>
      <c r="P332" t="s">
        <v>36</v>
      </c>
      <c r="Q332">
        <v>0.80977036999999996</v>
      </c>
      <c r="S332">
        <v>1056</v>
      </c>
      <c r="T332">
        <v>29.795000000000002</v>
      </c>
      <c r="U332">
        <v>31373</v>
      </c>
      <c r="V332">
        <v>31464</v>
      </c>
      <c r="W332">
        <v>0.28999999999999998</v>
      </c>
      <c r="X332">
        <v>39453</v>
      </c>
      <c r="Y332">
        <v>38855</v>
      </c>
      <c r="Z332">
        <v>-1.52</v>
      </c>
      <c r="AA332">
        <v>443542.84</v>
      </c>
    </row>
    <row r="333" spans="1:27">
      <c r="A333" s="1">
        <v>45017</v>
      </c>
      <c r="B333">
        <v>89537</v>
      </c>
      <c r="C333" t="s">
        <v>417</v>
      </c>
      <c r="E333" t="s">
        <v>632</v>
      </c>
      <c r="F333" t="s">
        <v>633</v>
      </c>
      <c r="G333" s="1">
        <v>42733</v>
      </c>
      <c r="H333" t="s">
        <v>187</v>
      </c>
      <c r="I333" t="s">
        <v>77</v>
      </c>
      <c r="J333" t="s">
        <v>66</v>
      </c>
      <c r="K333" t="s">
        <v>162</v>
      </c>
      <c r="L333" t="str">
        <f t="shared" si="10"/>
        <v>Fidelity Funds Global Dividend Fund W Acc GBP</v>
      </c>
      <c r="M333" t="str">
        <f t="shared" si="11"/>
        <v>PF793349-Fidelity Funds Global Dividend Fund W Acc GBP</v>
      </c>
      <c r="N333" t="s">
        <v>163</v>
      </c>
      <c r="O333" t="s">
        <v>164</v>
      </c>
      <c r="P333" t="s">
        <v>36</v>
      </c>
      <c r="Q333">
        <v>0.80977036999999996</v>
      </c>
      <c r="S333">
        <v>13961.529</v>
      </c>
      <c r="T333">
        <v>2.375</v>
      </c>
      <c r="U333">
        <v>31497</v>
      </c>
      <c r="V333">
        <v>33159</v>
      </c>
      <c r="W333">
        <v>5.28</v>
      </c>
      <c r="X333">
        <v>39709</v>
      </c>
      <c r="Y333">
        <v>40948</v>
      </c>
      <c r="Z333">
        <v>3.12</v>
      </c>
      <c r="AA333">
        <v>443542.84</v>
      </c>
    </row>
    <row r="334" spans="1:27">
      <c r="A334" s="1">
        <v>45017</v>
      </c>
      <c r="B334">
        <v>89537</v>
      </c>
      <c r="C334" t="s">
        <v>417</v>
      </c>
      <c r="E334" t="s">
        <v>632</v>
      </c>
      <c r="F334" t="s">
        <v>633</v>
      </c>
      <c r="G334" s="1">
        <v>42733</v>
      </c>
      <c r="H334" t="s">
        <v>187</v>
      </c>
      <c r="I334" t="s">
        <v>96</v>
      </c>
      <c r="J334" t="s">
        <v>169</v>
      </c>
      <c r="K334" t="s">
        <v>170</v>
      </c>
      <c r="L334" t="str">
        <f t="shared" si="10"/>
        <v>Vanguard Investment Series Global Bond Index Acc GBP</v>
      </c>
      <c r="M334" t="str">
        <f t="shared" si="11"/>
        <v>PF793349-Vanguard Investment Series Global Bond Index Acc GBP</v>
      </c>
      <c r="N334" t="s">
        <v>171</v>
      </c>
      <c r="O334" t="s">
        <v>172</v>
      </c>
      <c r="P334" t="s">
        <v>36</v>
      </c>
      <c r="Q334">
        <v>0.80977036999999996</v>
      </c>
      <c r="S334">
        <v>171.4323</v>
      </c>
      <c r="T334">
        <v>143.453</v>
      </c>
      <c r="U334">
        <v>25607</v>
      </c>
      <c r="V334">
        <v>24592</v>
      </c>
      <c r="W334">
        <v>-3.96</v>
      </c>
      <c r="X334">
        <v>32282</v>
      </c>
      <c r="Y334">
        <v>30370</v>
      </c>
      <c r="Z334">
        <v>-5.92</v>
      </c>
      <c r="AA334">
        <v>443542.84</v>
      </c>
    </row>
    <row r="335" spans="1:27">
      <c r="A335" s="1">
        <v>45017</v>
      </c>
      <c r="B335">
        <v>89537</v>
      </c>
      <c r="C335" t="s">
        <v>417</v>
      </c>
      <c r="E335" t="s">
        <v>632</v>
      </c>
      <c r="F335" t="s">
        <v>633</v>
      </c>
      <c r="G335" s="1">
        <v>42733</v>
      </c>
      <c r="H335" t="s">
        <v>187</v>
      </c>
      <c r="I335" t="s">
        <v>49</v>
      </c>
      <c r="J335" t="s">
        <v>78</v>
      </c>
      <c r="K335" t="s">
        <v>173</v>
      </c>
      <c r="L335" t="str">
        <f t="shared" si="10"/>
        <v>Fundsmith SICAV Equity Fund I Acc GBP</v>
      </c>
      <c r="M335" t="str">
        <f t="shared" si="11"/>
        <v>PF793349-Fundsmith SICAV Equity Fund I Acc GBP</v>
      </c>
      <c r="N335" t="s">
        <v>174</v>
      </c>
      <c r="O335" t="s">
        <v>175</v>
      </c>
      <c r="P335" t="s">
        <v>36</v>
      </c>
      <c r="Q335">
        <v>0.80977036999999996</v>
      </c>
      <c r="S335">
        <v>1030.5749000000001</v>
      </c>
      <c r="T335">
        <v>37.334000000000003</v>
      </c>
      <c r="U335">
        <v>34590</v>
      </c>
      <c r="V335">
        <v>38475</v>
      </c>
      <c r="W335">
        <v>11.23</v>
      </c>
      <c r="X335">
        <v>43608</v>
      </c>
      <c r="Y335">
        <v>47514</v>
      </c>
      <c r="Z335">
        <v>8.9600000000000009</v>
      </c>
      <c r="AA335">
        <v>443542.84</v>
      </c>
    </row>
    <row r="336" spans="1:27">
      <c r="A336" s="1">
        <v>45017</v>
      </c>
      <c r="B336">
        <v>89537</v>
      </c>
      <c r="C336" t="s">
        <v>417</v>
      </c>
      <c r="E336" t="s">
        <v>632</v>
      </c>
      <c r="F336" t="s">
        <v>633</v>
      </c>
      <c r="G336" s="1">
        <v>42733</v>
      </c>
      <c r="H336" t="s">
        <v>187</v>
      </c>
      <c r="I336" t="s">
        <v>49</v>
      </c>
      <c r="J336" t="s">
        <v>176</v>
      </c>
      <c r="K336" t="s">
        <v>177</v>
      </c>
      <c r="L336" t="str">
        <f t="shared" si="10"/>
        <v>abrdn SICAV II Global Smaller Comp D Acc GBP</v>
      </c>
      <c r="M336" t="str">
        <f t="shared" si="11"/>
        <v>PF793349-abrdn SICAV II Global Smaller Comp D Acc GBP</v>
      </c>
      <c r="N336" t="s">
        <v>178</v>
      </c>
      <c r="O336" t="s">
        <v>179</v>
      </c>
      <c r="P336" t="s">
        <v>36</v>
      </c>
      <c r="Q336">
        <v>0.80977036999999996</v>
      </c>
      <c r="S336">
        <v>1912.3697</v>
      </c>
      <c r="T336">
        <v>11.885999999999999</v>
      </c>
      <c r="U336">
        <v>22541</v>
      </c>
      <c r="V336">
        <v>22730</v>
      </c>
      <c r="W336">
        <v>0.84</v>
      </c>
      <c r="X336">
        <v>28417</v>
      </c>
      <c r="Y336">
        <v>28070</v>
      </c>
      <c r="Z336">
        <v>-1.22</v>
      </c>
      <c r="AA336">
        <v>443542.84</v>
      </c>
    </row>
    <row r="337" spans="1:27">
      <c r="A337" s="1">
        <v>45017</v>
      </c>
      <c r="B337">
        <v>89537</v>
      </c>
      <c r="C337" t="s">
        <v>417</v>
      </c>
      <c r="E337" t="s">
        <v>632</v>
      </c>
      <c r="F337" t="s">
        <v>633</v>
      </c>
      <c r="G337" s="1">
        <v>42733</v>
      </c>
      <c r="H337" t="s">
        <v>187</v>
      </c>
      <c r="I337" t="s">
        <v>213</v>
      </c>
      <c r="J337" t="s">
        <v>108</v>
      </c>
      <c r="K337" t="s">
        <v>214</v>
      </c>
      <c r="L337" t="str">
        <f t="shared" si="10"/>
        <v>Blackrock Asset Management iShares Credit Bd Index IE GBP</v>
      </c>
      <c r="M337" t="str">
        <f t="shared" si="11"/>
        <v>PF793349-Blackrock Asset Management iShares Credit Bd Index IE GBP</v>
      </c>
      <c r="N337" t="s">
        <v>215</v>
      </c>
      <c r="O337" t="s">
        <v>216</v>
      </c>
      <c r="P337" t="s">
        <v>36</v>
      </c>
      <c r="Q337">
        <v>0.80977036999999996</v>
      </c>
      <c r="S337">
        <v>3549.6277</v>
      </c>
      <c r="T337">
        <v>9.7249999999999996</v>
      </c>
      <c r="U337">
        <v>37392</v>
      </c>
      <c r="V337">
        <v>34520</v>
      </c>
      <c r="W337">
        <v>-7.68</v>
      </c>
      <c r="X337">
        <v>47140</v>
      </c>
      <c r="Y337">
        <v>42630</v>
      </c>
      <c r="Z337">
        <v>-9.57</v>
      </c>
      <c r="AA337">
        <v>443542.84</v>
      </c>
    </row>
    <row r="338" spans="1:27">
      <c r="A338" s="1">
        <v>45017</v>
      </c>
      <c r="B338">
        <v>89537</v>
      </c>
      <c r="C338" t="s">
        <v>417</v>
      </c>
      <c r="E338" t="s">
        <v>632</v>
      </c>
      <c r="F338" t="s">
        <v>633</v>
      </c>
      <c r="G338" s="1">
        <v>42733</v>
      </c>
      <c r="H338" t="s">
        <v>187</v>
      </c>
      <c r="I338" t="s">
        <v>54</v>
      </c>
      <c r="L338" t="str">
        <f t="shared" si="10"/>
        <v xml:space="preserve"> </v>
      </c>
      <c r="M338" t="str">
        <f t="shared" si="11"/>
        <v>PF793349 - EUR Call Deposit</v>
      </c>
      <c r="Q338">
        <v>0.92000541000000002</v>
      </c>
      <c r="R338" t="s">
        <v>634</v>
      </c>
      <c r="T338">
        <v>-0.2</v>
      </c>
      <c r="U338">
        <v>0</v>
      </c>
      <c r="V338">
        <v>0</v>
      </c>
      <c r="X338">
        <v>0</v>
      </c>
      <c r="Y338">
        <v>0</v>
      </c>
    </row>
    <row r="339" spans="1:27">
      <c r="A339" s="1">
        <v>45017</v>
      </c>
      <c r="B339">
        <v>89537</v>
      </c>
      <c r="C339" t="s">
        <v>417</v>
      </c>
      <c r="E339" t="s">
        <v>632</v>
      </c>
      <c r="F339" t="s">
        <v>633</v>
      </c>
      <c r="G339" s="1">
        <v>42733</v>
      </c>
      <c r="H339" t="s">
        <v>187</v>
      </c>
      <c r="I339" t="s">
        <v>54</v>
      </c>
      <c r="L339" t="str">
        <f t="shared" si="10"/>
        <v xml:space="preserve"> </v>
      </c>
      <c r="M339" t="str">
        <f t="shared" si="11"/>
        <v>PF793349 - GBP Call Deposit</v>
      </c>
      <c r="Q339">
        <v>0.80977036999999996</v>
      </c>
      <c r="R339" t="s">
        <v>635</v>
      </c>
      <c r="T339">
        <v>112999.38</v>
      </c>
      <c r="U339">
        <v>112999</v>
      </c>
      <c r="V339">
        <v>112999</v>
      </c>
      <c r="X339">
        <v>139545</v>
      </c>
      <c r="Y339">
        <v>139545</v>
      </c>
    </row>
    <row r="340" spans="1:27">
      <c r="A340" s="1">
        <v>45017</v>
      </c>
      <c r="B340">
        <v>89537</v>
      </c>
      <c r="C340" t="s">
        <v>417</v>
      </c>
      <c r="E340" t="s">
        <v>632</v>
      </c>
      <c r="F340" t="s">
        <v>633</v>
      </c>
      <c r="G340" s="1">
        <v>42733</v>
      </c>
      <c r="H340" t="s">
        <v>187</v>
      </c>
      <c r="I340" t="s">
        <v>54</v>
      </c>
      <c r="L340" t="str">
        <f t="shared" si="10"/>
        <v xml:space="preserve"> </v>
      </c>
      <c r="M340" t="str">
        <f t="shared" si="11"/>
        <v>PF793349 - USD Call Deposit</v>
      </c>
      <c r="R340" t="s">
        <v>636</v>
      </c>
      <c r="T340">
        <v>-4120.8599999999997</v>
      </c>
      <c r="U340">
        <v>-4121</v>
      </c>
      <c r="V340">
        <v>-4121</v>
      </c>
      <c r="X340">
        <v>-4121</v>
      </c>
      <c r="Y340">
        <v>-4121</v>
      </c>
    </row>
    <row r="341" spans="1:27">
      <c r="A341" s="1">
        <v>45017</v>
      </c>
      <c r="B341">
        <v>89537</v>
      </c>
      <c r="C341" t="s">
        <v>417</v>
      </c>
      <c r="E341" t="s">
        <v>637</v>
      </c>
      <c r="F341" t="s">
        <v>638</v>
      </c>
      <c r="G341" s="1">
        <v>42677</v>
      </c>
      <c r="H341" t="s">
        <v>187</v>
      </c>
      <c r="I341" t="s">
        <v>149</v>
      </c>
      <c r="J341" t="s">
        <v>150</v>
      </c>
      <c r="K341" t="s">
        <v>151</v>
      </c>
      <c r="L341" t="str">
        <f t="shared" si="10"/>
        <v>UBS (Lux) Fund SOLNS Bloomberg Barclays TIPS 1-10 ETF GBP</v>
      </c>
      <c r="M341" t="str">
        <f t="shared" si="11"/>
        <v>PF793358-UBS (Lux) Fund SOLNS Bloomberg Barclays TIPS 1-10 ETF GBP</v>
      </c>
      <c r="N341" t="s">
        <v>152</v>
      </c>
      <c r="O341" t="s">
        <v>153</v>
      </c>
      <c r="P341" t="s">
        <v>36</v>
      </c>
      <c r="Q341">
        <v>0.80977036999999996</v>
      </c>
      <c r="S341">
        <v>2306</v>
      </c>
      <c r="T341">
        <v>14.225</v>
      </c>
      <c r="U341">
        <v>32242</v>
      </c>
      <c r="V341">
        <v>32803</v>
      </c>
      <c r="W341">
        <v>1.74</v>
      </c>
      <c r="X341">
        <v>37910</v>
      </c>
      <c r="Y341">
        <v>40509</v>
      </c>
      <c r="Z341">
        <v>6.86</v>
      </c>
      <c r="AA341">
        <v>378766.92</v>
      </c>
    </row>
    <row r="342" spans="1:27">
      <c r="A342" s="1">
        <v>45017</v>
      </c>
      <c r="B342">
        <v>89537</v>
      </c>
      <c r="C342" t="s">
        <v>417</v>
      </c>
      <c r="E342" t="s">
        <v>637</v>
      </c>
      <c r="F342" t="s">
        <v>638</v>
      </c>
      <c r="G342" s="1">
        <v>42677</v>
      </c>
      <c r="H342" t="s">
        <v>187</v>
      </c>
      <c r="I342" t="s">
        <v>149</v>
      </c>
      <c r="J342" t="s">
        <v>402</v>
      </c>
      <c r="K342" t="s">
        <v>403</v>
      </c>
      <c r="L342" t="str">
        <f t="shared" si="10"/>
        <v>Amundi Index MSCI Emerging Markets SRI PAB ETF GBP</v>
      </c>
      <c r="M342" t="str">
        <f t="shared" si="11"/>
        <v>PF793358-Amundi Index MSCI Emerging Markets SRI PAB ETF GBP</v>
      </c>
      <c r="N342" t="s">
        <v>404</v>
      </c>
      <c r="O342" t="s">
        <v>405</v>
      </c>
      <c r="P342" t="s">
        <v>36</v>
      </c>
      <c r="Q342">
        <v>0.80977036999999996</v>
      </c>
      <c r="S342">
        <v>462</v>
      </c>
      <c r="T342">
        <v>42.122999999999998</v>
      </c>
      <c r="U342">
        <v>19353</v>
      </c>
      <c r="V342">
        <v>19461</v>
      </c>
      <c r="W342">
        <v>0.56000000000000005</v>
      </c>
      <c r="X342">
        <v>22755</v>
      </c>
      <c r="Y342">
        <v>24032</v>
      </c>
      <c r="Z342">
        <v>5.61</v>
      </c>
      <c r="AA342">
        <v>378766.92</v>
      </c>
    </row>
    <row r="343" spans="1:27">
      <c r="A343" s="1">
        <v>45017</v>
      </c>
      <c r="B343">
        <v>89537</v>
      </c>
      <c r="C343" t="s">
        <v>417</v>
      </c>
      <c r="E343" t="s">
        <v>637</v>
      </c>
      <c r="F343" t="s">
        <v>638</v>
      </c>
      <c r="G343" s="1">
        <v>42677</v>
      </c>
      <c r="H343" t="s">
        <v>187</v>
      </c>
      <c r="I343" t="s">
        <v>149</v>
      </c>
      <c r="J343" t="s">
        <v>209</v>
      </c>
      <c r="K343" t="s">
        <v>210</v>
      </c>
      <c r="L343" t="str">
        <f t="shared" si="10"/>
        <v>Invesco Physical Markets Plc Secured Gold Nts 31/12/2100</v>
      </c>
      <c r="M343" t="str">
        <f t="shared" si="11"/>
        <v>PF793358-Invesco Physical Markets Plc Secured Gold Nts 31/12/2100</v>
      </c>
      <c r="N343" t="s">
        <v>211</v>
      </c>
      <c r="O343" t="s">
        <v>212</v>
      </c>
      <c r="P343" t="s">
        <v>36</v>
      </c>
      <c r="Q343">
        <v>0.80977036999999996</v>
      </c>
      <c r="S343">
        <v>109</v>
      </c>
      <c r="T343">
        <v>153.97499999999999</v>
      </c>
      <c r="U343">
        <v>15957</v>
      </c>
      <c r="V343">
        <v>16783</v>
      </c>
      <c r="W343">
        <v>5.18</v>
      </c>
      <c r="X343">
        <v>18763</v>
      </c>
      <c r="Y343">
        <v>20726</v>
      </c>
      <c r="Z343">
        <v>10.46</v>
      </c>
      <c r="AA343">
        <v>378766.92</v>
      </c>
    </row>
    <row r="344" spans="1:27">
      <c r="A344" s="1">
        <v>45017</v>
      </c>
      <c r="B344">
        <v>89537</v>
      </c>
      <c r="C344" t="s">
        <v>417</v>
      </c>
      <c r="E344" t="s">
        <v>637</v>
      </c>
      <c r="F344" t="s">
        <v>638</v>
      </c>
      <c r="G344" s="1">
        <v>42677</v>
      </c>
      <c r="H344" t="s">
        <v>187</v>
      </c>
      <c r="I344" t="s">
        <v>149</v>
      </c>
      <c r="J344" t="s">
        <v>154</v>
      </c>
      <c r="K344" t="s">
        <v>155</v>
      </c>
      <c r="L344" t="str">
        <f t="shared" si="10"/>
        <v>Xtrackers MSCI World Momentum UCITS ETF</v>
      </c>
      <c r="M344" t="str">
        <f t="shared" si="11"/>
        <v>PF793358-Xtrackers MSCI World Momentum UCITS ETF</v>
      </c>
      <c r="N344" t="s">
        <v>156</v>
      </c>
      <c r="O344" t="s">
        <v>157</v>
      </c>
      <c r="P344" t="s">
        <v>36</v>
      </c>
      <c r="Q344">
        <v>0.80977036999999996</v>
      </c>
      <c r="S344">
        <v>970</v>
      </c>
      <c r="T344">
        <v>36.81</v>
      </c>
      <c r="U344">
        <v>38683</v>
      </c>
      <c r="V344">
        <v>35706</v>
      </c>
      <c r="W344">
        <v>-7.7</v>
      </c>
      <c r="X344">
        <v>45483</v>
      </c>
      <c r="Y344">
        <v>44094</v>
      </c>
      <c r="Z344">
        <v>-3.05</v>
      </c>
      <c r="AA344">
        <v>378766.92</v>
      </c>
    </row>
    <row r="345" spans="1:27">
      <c r="A345" s="1">
        <v>45017</v>
      </c>
      <c r="B345">
        <v>89537</v>
      </c>
      <c r="C345" t="s">
        <v>417</v>
      </c>
      <c r="E345" t="s">
        <v>637</v>
      </c>
      <c r="F345" t="s">
        <v>638</v>
      </c>
      <c r="G345" s="1">
        <v>42677</v>
      </c>
      <c r="H345" t="s">
        <v>187</v>
      </c>
      <c r="I345" t="s">
        <v>149</v>
      </c>
      <c r="J345" t="s">
        <v>158</v>
      </c>
      <c r="K345" t="s">
        <v>159</v>
      </c>
      <c r="L345" t="str">
        <f t="shared" si="10"/>
        <v>Xtrackers MSCI World Value UCITS ETF GBP</v>
      </c>
      <c r="M345" t="str">
        <f t="shared" si="11"/>
        <v>PF793358-Xtrackers MSCI World Value UCITS ETF GBP</v>
      </c>
      <c r="N345" t="s">
        <v>160</v>
      </c>
      <c r="O345" t="s">
        <v>161</v>
      </c>
      <c r="P345" t="s">
        <v>36</v>
      </c>
      <c r="Q345">
        <v>0.80977036999999996</v>
      </c>
      <c r="S345">
        <v>1187</v>
      </c>
      <c r="T345">
        <v>29.795000000000002</v>
      </c>
      <c r="U345">
        <v>35479</v>
      </c>
      <c r="V345">
        <v>35367</v>
      </c>
      <c r="W345">
        <v>-0.32</v>
      </c>
      <c r="X345">
        <v>41716</v>
      </c>
      <c r="Y345">
        <v>43675</v>
      </c>
      <c r="Z345">
        <v>4.7</v>
      </c>
      <c r="AA345">
        <v>378766.92</v>
      </c>
    </row>
    <row r="346" spans="1:27">
      <c r="A346" s="1">
        <v>45017</v>
      </c>
      <c r="B346">
        <v>89537</v>
      </c>
      <c r="C346" t="s">
        <v>417</v>
      </c>
      <c r="E346" t="s">
        <v>637</v>
      </c>
      <c r="F346" t="s">
        <v>638</v>
      </c>
      <c r="G346" s="1">
        <v>42677</v>
      </c>
      <c r="H346" t="s">
        <v>187</v>
      </c>
      <c r="I346" t="s">
        <v>77</v>
      </c>
      <c r="J346" t="s">
        <v>66</v>
      </c>
      <c r="K346" t="s">
        <v>162</v>
      </c>
      <c r="L346" t="str">
        <f t="shared" si="10"/>
        <v>Fidelity Funds Global Dividend Fund W Acc GBP</v>
      </c>
      <c r="M346" t="str">
        <f t="shared" si="11"/>
        <v>PF793358-Fidelity Funds Global Dividend Fund W Acc GBP</v>
      </c>
      <c r="N346" t="s">
        <v>163</v>
      </c>
      <c r="O346" t="s">
        <v>164</v>
      </c>
      <c r="P346" t="s">
        <v>36</v>
      </c>
      <c r="Q346">
        <v>0.80977036999999996</v>
      </c>
      <c r="S346">
        <v>15467.31</v>
      </c>
      <c r="T346">
        <v>2.375</v>
      </c>
      <c r="U346">
        <v>35482</v>
      </c>
      <c r="V346">
        <v>36735</v>
      </c>
      <c r="W346">
        <v>3.53</v>
      </c>
      <c r="X346">
        <v>42193</v>
      </c>
      <c r="Y346">
        <v>45365</v>
      </c>
      <c r="Z346">
        <v>7.52</v>
      </c>
      <c r="AA346">
        <v>378766.92</v>
      </c>
    </row>
    <row r="347" spans="1:27">
      <c r="A347" s="1">
        <v>45017</v>
      </c>
      <c r="B347">
        <v>89537</v>
      </c>
      <c r="C347" t="s">
        <v>417</v>
      </c>
      <c r="E347" t="s">
        <v>637</v>
      </c>
      <c r="F347" t="s">
        <v>638</v>
      </c>
      <c r="G347" s="1">
        <v>42677</v>
      </c>
      <c r="H347" t="s">
        <v>187</v>
      </c>
      <c r="I347" t="s">
        <v>77</v>
      </c>
      <c r="J347" t="s">
        <v>337</v>
      </c>
      <c r="K347" t="s">
        <v>639</v>
      </c>
      <c r="L347" t="str">
        <f t="shared" si="10"/>
        <v>Morgan Stanley Investment Fund Global Quality Fund Z GBP</v>
      </c>
      <c r="M347" t="str">
        <f t="shared" si="11"/>
        <v>PF793358-Morgan Stanley Investment Fund Global Quality Fund Z GBP</v>
      </c>
      <c r="N347" t="s">
        <v>640</v>
      </c>
      <c r="O347" t="s">
        <v>641</v>
      </c>
      <c r="P347" t="s">
        <v>36</v>
      </c>
      <c r="Q347">
        <v>0.80977036999999996</v>
      </c>
      <c r="S347">
        <v>1538.434</v>
      </c>
      <c r="T347">
        <v>25.55</v>
      </c>
      <c r="U347">
        <v>38707</v>
      </c>
      <c r="V347">
        <v>39307</v>
      </c>
      <c r="W347">
        <v>1.55</v>
      </c>
      <c r="X347">
        <v>46028</v>
      </c>
      <c r="Y347">
        <v>48541</v>
      </c>
      <c r="Z347">
        <v>5.46</v>
      </c>
      <c r="AA347">
        <v>378766.92</v>
      </c>
    </row>
    <row r="348" spans="1:27">
      <c r="A348" s="1">
        <v>45017</v>
      </c>
      <c r="B348">
        <v>89537</v>
      </c>
      <c r="C348" t="s">
        <v>417</v>
      </c>
      <c r="E348" t="s">
        <v>637</v>
      </c>
      <c r="F348" t="s">
        <v>638</v>
      </c>
      <c r="G348" s="1">
        <v>42677</v>
      </c>
      <c r="H348" t="s">
        <v>187</v>
      </c>
      <c r="I348" t="s">
        <v>96</v>
      </c>
      <c r="J348" t="s">
        <v>169</v>
      </c>
      <c r="K348" t="s">
        <v>170</v>
      </c>
      <c r="L348" t="str">
        <f t="shared" si="10"/>
        <v>Vanguard Investment Series Global Bond Index Acc GBP</v>
      </c>
      <c r="M348" t="str">
        <f t="shared" si="11"/>
        <v>PF793358-Vanguard Investment Series Global Bond Index Acc GBP</v>
      </c>
      <c r="N348" t="s">
        <v>171</v>
      </c>
      <c r="O348" t="s">
        <v>172</v>
      </c>
      <c r="P348" t="s">
        <v>36</v>
      </c>
      <c r="Q348">
        <v>0.80977036999999996</v>
      </c>
      <c r="S348">
        <v>206.28</v>
      </c>
      <c r="T348">
        <v>143.453</v>
      </c>
      <c r="U348">
        <v>29030</v>
      </c>
      <c r="V348">
        <v>29591</v>
      </c>
      <c r="W348">
        <v>1.93</v>
      </c>
      <c r="X348">
        <v>34521</v>
      </c>
      <c r="Y348">
        <v>36543</v>
      </c>
      <c r="Z348">
        <v>5.86</v>
      </c>
      <c r="AA348">
        <v>378766.92</v>
      </c>
    </row>
    <row r="349" spans="1:27">
      <c r="A349" s="1">
        <v>45017</v>
      </c>
      <c r="B349">
        <v>89537</v>
      </c>
      <c r="C349" t="s">
        <v>417</v>
      </c>
      <c r="E349" t="s">
        <v>637</v>
      </c>
      <c r="F349" t="s">
        <v>638</v>
      </c>
      <c r="G349" s="1">
        <v>42677</v>
      </c>
      <c r="H349" t="s">
        <v>187</v>
      </c>
      <c r="I349" t="s">
        <v>49</v>
      </c>
      <c r="J349" t="s">
        <v>176</v>
      </c>
      <c r="K349" t="s">
        <v>177</v>
      </c>
      <c r="L349" t="str">
        <f t="shared" si="10"/>
        <v>abrdn SICAV II Global Smaller Comp D Acc GBP</v>
      </c>
      <c r="M349" t="str">
        <f t="shared" si="11"/>
        <v>PF793358-abrdn SICAV II Global Smaller Comp D Acc GBP</v>
      </c>
      <c r="N349" t="s">
        <v>178</v>
      </c>
      <c r="O349" t="s">
        <v>179</v>
      </c>
      <c r="P349" t="s">
        <v>36</v>
      </c>
      <c r="Q349">
        <v>0.80977036999999996</v>
      </c>
      <c r="S349">
        <v>2176.9209999999998</v>
      </c>
      <c r="T349">
        <v>11.885999999999999</v>
      </c>
      <c r="U349">
        <v>25805</v>
      </c>
      <c r="V349">
        <v>25875</v>
      </c>
      <c r="W349">
        <v>0.27</v>
      </c>
      <c r="X349">
        <v>30686</v>
      </c>
      <c r="Y349">
        <v>31953</v>
      </c>
      <c r="Z349">
        <v>4.13</v>
      </c>
      <c r="AA349">
        <v>378766.92</v>
      </c>
    </row>
    <row r="350" spans="1:27">
      <c r="A350" s="1">
        <v>45017</v>
      </c>
      <c r="B350">
        <v>89537</v>
      </c>
      <c r="C350" t="s">
        <v>417</v>
      </c>
      <c r="E350" t="s">
        <v>637</v>
      </c>
      <c r="F350" t="s">
        <v>638</v>
      </c>
      <c r="G350" s="1">
        <v>42677</v>
      </c>
      <c r="H350" t="s">
        <v>187</v>
      </c>
      <c r="I350" t="s">
        <v>213</v>
      </c>
      <c r="J350" t="s">
        <v>108</v>
      </c>
      <c r="K350" t="s">
        <v>214</v>
      </c>
      <c r="L350" t="str">
        <f t="shared" si="10"/>
        <v>Blackrock Asset Management iShares Credit Bd Index IE GBP</v>
      </c>
      <c r="M350" t="str">
        <f t="shared" si="11"/>
        <v>PF793358-Blackrock Asset Management iShares Credit Bd Index IE GBP</v>
      </c>
      <c r="N350" t="s">
        <v>215</v>
      </c>
      <c r="O350" t="s">
        <v>216</v>
      </c>
      <c r="P350" t="s">
        <v>36</v>
      </c>
      <c r="Q350">
        <v>0.80977036999999996</v>
      </c>
      <c r="S350">
        <v>4369.2</v>
      </c>
      <c r="T350">
        <v>9.7249999999999996</v>
      </c>
      <c r="U350">
        <v>41933</v>
      </c>
      <c r="V350">
        <v>42490</v>
      </c>
      <c r="W350">
        <v>1.33</v>
      </c>
      <c r="X350">
        <v>49864</v>
      </c>
      <c r="Y350">
        <v>52472</v>
      </c>
      <c r="Z350">
        <v>5.23</v>
      </c>
      <c r="AA350">
        <v>378766.92</v>
      </c>
    </row>
    <row r="351" spans="1:27">
      <c r="A351" s="1">
        <v>45017</v>
      </c>
      <c r="B351">
        <v>89537</v>
      </c>
      <c r="C351" t="s">
        <v>417</v>
      </c>
      <c r="E351" t="s">
        <v>637</v>
      </c>
      <c r="F351" t="s">
        <v>638</v>
      </c>
      <c r="G351" s="1">
        <v>42677</v>
      </c>
      <c r="H351" t="s">
        <v>187</v>
      </c>
      <c r="I351" t="s">
        <v>54</v>
      </c>
      <c r="L351" t="str">
        <f t="shared" si="10"/>
        <v xml:space="preserve"> </v>
      </c>
      <c r="M351" t="str">
        <f t="shared" si="11"/>
        <v>PF793358 - EUR Call Deposit</v>
      </c>
      <c r="Q351">
        <v>0.92000541000000002</v>
      </c>
      <c r="R351" t="s">
        <v>642</v>
      </c>
      <c r="T351">
        <v>-0.18</v>
      </c>
      <c r="U351">
        <v>0</v>
      </c>
      <c r="V351">
        <v>0</v>
      </c>
      <c r="X351">
        <v>0</v>
      </c>
      <c r="Y351">
        <v>0</v>
      </c>
    </row>
    <row r="352" spans="1:27">
      <c r="A352" s="1">
        <v>45017</v>
      </c>
      <c r="B352">
        <v>89537</v>
      </c>
      <c r="C352" t="s">
        <v>417</v>
      </c>
      <c r="E352" t="s">
        <v>637</v>
      </c>
      <c r="F352" t="s">
        <v>638</v>
      </c>
      <c r="G352" s="1">
        <v>42677</v>
      </c>
      <c r="H352" t="s">
        <v>187</v>
      </c>
      <c r="I352" t="s">
        <v>54</v>
      </c>
      <c r="L352" t="str">
        <f t="shared" si="10"/>
        <v xml:space="preserve"> </v>
      </c>
      <c r="M352" t="str">
        <f t="shared" si="11"/>
        <v>PF793358 - GBP Call Deposit</v>
      </c>
      <c r="Q352">
        <v>0.80977036999999996</v>
      </c>
      <c r="R352" t="s">
        <v>643</v>
      </c>
      <c r="T352">
        <v>9895.7199999999993</v>
      </c>
      <c r="U352">
        <v>9896</v>
      </c>
      <c r="V352">
        <v>9896</v>
      </c>
      <c r="X352">
        <v>12220</v>
      </c>
      <c r="Y352">
        <v>12220</v>
      </c>
    </row>
    <row r="353" spans="1:27">
      <c r="A353" s="1">
        <v>45017</v>
      </c>
      <c r="B353">
        <v>89537</v>
      </c>
      <c r="C353" t="s">
        <v>417</v>
      </c>
      <c r="E353" t="s">
        <v>637</v>
      </c>
      <c r="F353" t="s">
        <v>638</v>
      </c>
      <c r="G353" s="1">
        <v>42677</v>
      </c>
      <c r="H353" t="s">
        <v>187</v>
      </c>
      <c r="I353" t="s">
        <v>54</v>
      </c>
      <c r="L353" t="str">
        <f t="shared" si="10"/>
        <v xml:space="preserve"> </v>
      </c>
      <c r="M353" t="str">
        <f t="shared" si="11"/>
        <v>PF793358 - USD Call Deposit</v>
      </c>
      <c r="R353" t="s">
        <v>644</v>
      </c>
      <c r="T353">
        <v>-1372.96</v>
      </c>
      <c r="U353">
        <v>-1373</v>
      </c>
      <c r="V353">
        <v>-1373</v>
      </c>
      <c r="X353">
        <v>-1373</v>
      </c>
      <c r="Y353">
        <v>-1373</v>
      </c>
    </row>
    <row r="354" spans="1:27">
      <c r="A354" s="1">
        <v>45017</v>
      </c>
      <c r="B354">
        <v>89537</v>
      </c>
      <c r="C354" t="s">
        <v>417</v>
      </c>
      <c r="E354" t="s">
        <v>645</v>
      </c>
      <c r="F354" t="s">
        <v>646</v>
      </c>
      <c r="G354" s="1">
        <v>42698</v>
      </c>
      <c r="H354" t="s">
        <v>187</v>
      </c>
      <c r="I354" t="s">
        <v>133</v>
      </c>
      <c r="J354" t="s">
        <v>134</v>
      </c>
      <c r="K354" t="s">
        <v>138</v>
      </c>
      <c r="L354" t="str">
        <f t="shared" si="10"/>
        <v>Vanguard Investment UK Ltd Lifestrategy 60% Eq A Acc GBP</v>
      </c>
      <c r="M354" t="str">
        <f t="shared" si="11"/>
        <v>PF793359-Vanguard Investment UK Ltd Lifestrategy 60% Eq A Acc GBP</v>
      </c>
      <c r="N354" t="s">
        <v>139</v>
      </c>
      <c r="O354" t="s">
        <v>140</v>
      </c>
      <c r="P354" t="s">
        <v>36</v>
      </c>
      <c r="Q354">
        <v>0.80977036999999996</v>
      </c>
      <c r="S354">
        <v>1025.7619999999999</v>
      </c>
      <c r="T354">
        <v>214.88</v>
      </c>
      <c r="U354">
        <v>174000</v>
      </c>
      <c r="V354">
        <v>220415</v>
      </c>
      <c r="W354">
        <v>26.68</v>
      </c>
      <c r="X354">
        <v>216328</v>
      </c>
      <c r="Y354">
        <v>272195</v>
      </c>
      <c r="Z354">
        <v>25.83</v>
      </c>
      <c r="AA354">
        <v>247256.8</v>
      </c>
    </row>
    <row r="355" spans="1:27">
      <c r="A355" s="1">
        <v>45017</v>
      </c>
      <c r="B355">
        <v>89537</v>
      </c>
      <c r="C355" t="s">
        <v>417</v>
      </c>
      <c r="E355" t="s">
        <v>645</v>
      </c>
      <c r="F355" t="s">
        <v>646</v>
      </c>
      <c r="G355" s="1">
        <v>42698</v>
      </c>
      <c r="H355" t="s">
        <v>187</v>
      </c>
      <c r="I355" t="s">
        <v>54</v>
      </c>
      <c r="L355" t="str">
        <f t="shared" si="10"/>
        <v xml:space="preserve"> </v>
      </c>
      <c r="M355" t="str">
        <f t="shared" si="11"/>
        <v>PF793359 - GBP Call Deposit</v>
      </c>
      <c r="Q355">
        <v>0.80977036999999996</v>
      </c>
      <c r="R355" t="s">
        <v>647</v>
      </c>
      <c r="T355">
        <v>2249.84</v>
      </c>
      <c r="U355">
        <v>2250</v>
      </c>
      <c r="V355">
        <v>2250</v>
      </c>
      <c r="X355">
        <v>2778</v>
      </c>
      <c r="Y355">
        <v>2778</v>
      </c>
    </row>
    <row r="356" spans="1:27">
      <c r="A356" s="1">
        <v>45017</v>
      </c>
      <c r="B356">
        <v>89537</v>
      </c>
      <c r="C356" t="s">
        <v>417</v>
      </c>
      <c r="E356" t="s">
        <v>645</v>
      </c>
      <c r="F356" t="s">
        <v>646</v>
      </c>
      <c r="G356" s="1">
        <v>42698</v>
      </c>
      <c r="H356" t="s">
        <v>187</v>
      </c>
      <c r="I356" t="s">
        <v>54</v>
      </c>
      <c r="L356" t="str">
        <f t="shared" si="10"/>
        <v xml:space="preserve"> </v>
      </c>
      <c r="M356" t="str">
        <f t="shared" si="11"/>
        <v>PF793359 - USD Call Deposit</v>
      </c>
      <c r="R356" t="s">
        <v>648</v>
      </c>
      <c r="T356">
        <v>-18125.330000000002</v>
      </c>
      <c r="U356">
        <v>-18125</v>
      </c>
      <c r="V356">
        <v>-18125</v>
      </c>
      <c r="X356">
        <v>-18125</v>
      </c>
      <c r="Y356">
        <v>-18125</v>
      </c>
    </row>
    <row r="357" spans="1:27">
      <c r="A357" s="1">
        <v>45017</v>
      </c>
      <c r="B357">
        <v>89537</v>
      </c>
      <c r="C357" t="s">
        <v>417</v>
      </c>
      <c r="E357" t="s">
        <v>649</v>
      </c>
      <c r="F357" t="s">
        <v>650</v>
      </c>
      <c r="G357" s="1">
        <v>42704</v>
      </c>
      <c r="H357" t="s">
        <v>187</v>
      </c>
      <c r="I357" t="s">
        <v>149</v>
      </c>
      <c r="J357" t="s">
        <v>150</v>
      </c>
      <c r="K357" t="s">
        <v>151</v>
      </c>
      <c r="L357" t="str">
        <f t="shared" si="10"/>
        <v>UBS (Lux) Fund SOLNS Bloomberg Barclays TIPS 1-10 ETF GBP</v>
      </c>
      <c r="M357" t="str">
        <f t="shared" si="11"/>
        <v>PF793374-UBS (Lux) Fund SOLNS Bloomberg Barclays TIPS 1-10 ETF GBP</v>
      </c>
      <c r="N357" t="s">
        <v>152</v>
      </c>
      <c r="O357" t="s">
        <v>153</v>
      </c>
      <c r="P357" t="s">
        <v>36</v>
      </c>
      <c r="Q357">
        <v>0.80977036999999996</v>
      </c>
      <c r="S357">
        <v>3574</v>
      </c>
      <c r="T357">
        <v>14.225</v>
      </c>
      <c r="U357">
        <v>52409</v>
      </c>
      <c r="V357">
        <v>50840</v>
      </c>
      <c r="W357">
        <v>-2.99</v>
      </c>
      <c r="X357">
        <v>64514</v>
      </c>
      <c r="Y357">
        <v>62783</v>
      </c>
      <c r="Z357">
        <v>-2.68</v>
      </c>
      <c r="AA357">
        <v>697489.35</v>
      </c>
    </row>
    <row r="358" spans="1:27">
      <c r="A358" s="1">
        <v>45017</v>
      </c>
      <c r="B358">
        <v>89537</v>
      </c>
      <c r="C358" t="s">
        <v>417</v>
      </c>
      <c r="E358" t="s">
        <v>649</v>
      </c>
      <c r="F358" t="s">
        <v>650</v>
      </c>
      <c r="G358" s="1">
        <v>42704</v>
      </c>
      <c r="H358" t="s">
        <v>187</v>
      </c>
      <c r="I358" t="s">
        <v>149</v>
      </c>
      <c r="J358" t="s">
        <v>402</v>
      </c>
      <c r="K358" t="s">
        <v>403</v>
      </c>
      <c r="L358" t="str">
        <f t="shared" si="10"/>
        <v>Amundi Index MSCI Emerging Markets SRI PAB ETF GBP</v>
      </c>
      <c r="M358" t="str">
        <f t="shared" si="11"/>
        <v>PF793374-Amundi Index MSCI Emerging Markets SRI PAB ETF GBP</v>
      </c>
      <c r="N358" t="s">
        <v>404</v>
      </c>
      <c r="O358" t="s">
        <v>405</v>
      </c>
      <c r="P358" t="s">
        <v>36</v>
      </c>
      <c r="Q358">
        <v>0.80977036999999996</v>
      </c>
      <c r="S358">
        <v>1085</v>
      </c>
      <c r="T358">
        <v>42.122999999999998</v>
      </c>
      <c r="U358">
        <v>46578</v>
      </c>
      <c r="V358">
        <v>45703</v>
      </c>
      <c r="W358">
        <v>-1.88</v>
      </c>
      <c r="X358">
        <v>57337</v>
      </c>
      <c r="Y358">
        <v>56439</v>
      </c>
      <c r="Z358">
        <v>-1.57</v>
      </c>
      <c r="AA358">
        <v>697489.35</v>
      </c>
    </row>
    <row r="359" spans="1:27">
      <c r="A359" s="1">
        <v>45017</v>
      </c>
      <c r="B359">
        <v>89537</v>
      </c>
      <c r="C359" t="s">
        <v>417</v>
      </c>
      <c r="E359" t="s">
        <v>649</v>
      </c>
      <c r="F359" t="s">
        <v>650</v>
      </c>
      <c r="G359" s="1">
        <v>42704</v>
      </c>
      <c r="H359" t="s">
        <v>187</v>
      </c>
      <c r="I359" t="s">
        <v>149</v>
      </c>
      <c r="J359" t="s">
        <v>154</v>
      </c>
      <c r="K359" t="s">
        <v>155</v>
      </c>
      <c r="L359" t="str">
        <f t="shared" si="10"/>
        <v>Xtrackers MSCI World Momentum UCITS ETF</v>
      </c>
      <c r="M359" t="str">
        <f t="shared" si="11"/>
        <v>PF793374-Xtrackers MSCI World Momentum UCITS ETF</v>
      </c>
      <c r="N359" t="s">
        <v>156</v>
      </c>
      <c r="O359" t="s">
        <v>157</v>
      </c>
      <c r="P359" t="s">
        <v>36</v>
      </c>
      <c r="Q359">
        <v>0.80977036999999996</v>
      </c>
      <c r="S359">
        <v>2061</v>
      </c>
      <c r="T359">
        <v>36.81</v>
      </c>
      <c r="U359">
        <v>75680</v>
      </c>
      <c r="V359">
        <v>75865</v>
      </c>
      <c r="W359">
        <v>0.24</v>
      </c>
      <c r="X359">
        <v>93161</v>
      </c>
      <c r="Y359">
        <v>93688</v>
      </c>
      <c r="Z359">
        <v>0.56999999999999995</v>
      </c>
      <c r="AA359">
        <v>697489.35</v>
      </c>
    </row>
    <row r="360" spans="1:27">
      <c r="A360" s="1">
        <v>45017</v>
      </c>
      <c r="B360">
        <v>89537</v>
      </c>
      <c r="C360" t="s">
        <v>417</v>
      </c>
      <c r="E360" t="s">
        <v>649</v>
      </c>
      <c r="F360" t="s">
        <v>650</v>
      </c>
      <c r="G360" s="1">
        <v>42704</v>
      </c>
      <c r="H360" t="s">
        <v>187</v>
      </c>
      <c r="I360" t="s">
        <v>149</v>
      </c>
      <c r="J360" t="s">
        <v>158</v>
      </c>
      <c r="K360" t="s">
        <v>159</v>
      </c>
      <c r="L360" t="str">
        <f t="shared" si="10"/>
        <v>Xtrackers MSCI World Value UCITS ETF GBP</v>
      </c>
      <c r="M360" t="str">
        <f t="shared" si="11"/>
        <v>PF793374-Xtrackers MSCI World Value UCITS ETF GBP</v>
      </c>
      <c r="N360" t="s">
        <v>160</v>
      </c>
      <c r="O360" t="s">
        <v>161</v>
      </c>
      <c r="P360" t="s">
        <v>36</v>
      </c>
      <c r="Q360">
        <v>0.80977036999999996</v>
      </c>
      <c r="S360">
        <v>2395</v>
      </c>
      <c r="T360">
        <v>29.795000000000002</v>
      </c>
      <c r="U360">
        <v>69880</v>
      </c>
      <c r="V360">
        <v>71359</v>
      </c>
      <c r="W360">
        <v>2.12</v>
      </c>
      <c r="X360">
        <v>86021</v>
      </c>
      <c r="Y360">
        <v>88123</v>
      </c>
      <c r="Z360">
        <v>2.44</v>
      </c>
      <c r="AA360">
        <v>697489.35</v>
      </c>
    </row>
    <row r="361" spans="1:27">
      <c r="A361" s="1">
        <v>45017</v>
      </c>
      <c r="B361">
        <v>89537</v>
      </c>
      <c r="C361" t="s">
        <v>417</v>
      </c>
      <c r="E361" t="s">
        <v>649</v>
      </c>
      <c r="F361" t="s">
        <v>650</v>
      </c>
      <c r="G361" s="1">
        <v>42704</v>
      </c>
      <c r="H361" t="s">
        <v>187</v>
      </c>
      <c r="I361" t="s">
        <v>77</v>
      </c>
      <c r="J361" t="s">
        <v>66</v>
      </c>
      <c r="K361" t="s">
        <v>162</v>
      </c>
      <c r="L361" t="str">
        <f t="shared" si="10"/>
        <v>Fidelity Funds Global Dividend Fund W Acc GBP</v>
      </c>
      <c r="M361" t="str">
        <f t="shared" si="11"/>
        <v>PF793374-Fidelity Funds Global Dividend Fund W Acc GBP</v>
      </c>
      <c r="N361" t="s">
        <v>163</v>
      </c>
      <c r="O361" t="s">
        <v>164</v>
      </c>
      <c r="P361" t="s">
        <v>36</v>
      </c>
      <c r="Q361">
        <v>0.80977036999999996</v>
      </c>
      <c r="S361">
        <v>28434.98</v>
      </c>
      <c r="T361">
        <v>2.375</v>
      </c>
      <c r="U361">
        <v>64064</v>
      </c>
      <c r="V361">
        <v>67533</v>
      </c>
      <c r="W361">
        <v>5.41</v>
      </c>
      <c r="X361">
        <v>78730</v>
      </c>
      <c r="Y361">
        <v>83398</v>
      </c>
      <c r="Z361">
        <v>5.93</v>
      </c>
      <c r="AA361">
        <v>697489.35</v>
      </c>
    </row>
    <row r="362" spans="1:27">
      <c r="A362" s="1">
        <v>45017</v>
      </c>
      <c r="B362">
        <v>89537</v>
      </c>
      <c r="C362" t="s">
        <v>417</v>
      </c>
      <c r="E362" t="s">
        <v>649</v>
      </c>
      <c r="F362" t="s">
        <v>650</v>
      </c>
      <c r="G362" s="1">
        <v>42704</v>
      </c>
      <c r="H362" t="s">
        <v>187</v>
      </c>
      <c r="I362" t="s">
        <v>77</v>
      </c>
      <c r="J362" t="s">
        <v>165</v>
      </c>
      <c r="K362" t="s">
        <v>166</v>
      </c>
      <c r="L362" t="str">
        <f t="shared" si="10"/>
        <v>Blackrock Asset Management IE iShares Dev World Index D GBP</v>
      </c>
      <c r="M362" t="str">
        <f t="shared" si="11"/>
        <v>PF793374-Blackrock Asset Management IE iShares Dev World Index D GBP</v>
      </c>
      <c r="N362" t="s">
        <v>167</v>
      </c>
      <c r="O362" t="s">
        <v>168</v>
      </c>
      <c r="P362" t="s">
        <v>36</v>
      </c>
      <c r="Q362">
        <v>0.80977036999999996</v>
      </c>
      <c r="S362">
        <v>5086.46</v>
      </c>
      <c r="T362">
        <v>16.788</v>
      </c>
      <c r="U362">
        <v>81536</v>
      </c>
      <c r="V362">
        <v>85391</v>
      </c>
      <c r="W362">
        <v>4.7300000000000004</v>
      </c>
      <c r="X362">
        <v>99406</v>
      </c>
      <c r="Y362">
        <v>105451</v>
      </c>
      <c r="Z362">
        <v>6.08</v>
      </c>
      <c r="AA362">
        <v>697489.35</v>
      </c>
    </row>
    <row r="363" spans="1:27">
      <c r="A363" s="1">
        <v>45017</v>
      </c>
      <c r="B363">
        <v>89537</v>
      </c>
      <c r="C363" t="s">
        <v>417</v>
      </c>
      <c r="E363" t="s">
        <v>649</v>
      </c>
      <c r="F363" t="s">
        <v>650</v>
      </c>
      <c r="G363" s="1">
        <v>42704</v>
      </c>
      <c r="H363" t="s">
        <v>187</v>
      </c>
      <c r="I363" t="s">
        <v>96</v>
      </c>
      <c r="J363" t="s">
        <v>169</v>
      </c>
      <c r="K363" t="s">
        <v>170</v>
      </c>
      <c r="L363" t="str">
        <f t="shared" si="10"/>
        <v>Vanguard Investment Series Global Bond Index Acc GBP</v>
      </c>
      <c r="M363" t="str">
        <f t="shared" si="11"/>
        <v>PF793374-Vanguard Investment Series Global Bond Index Acc GBP</v>
      </c>
      <c r="N363" t="s">
        <v>171</v>
      </c>
      <c r="O363" t="s">
        <v>172</v>
      </c>
      <c r="P363" t="s">
        <v>36</v>
      </c>
      <c r="Q363">
        <v>0.80977036999999996</v>
      </c>
      <c r="S363">
        <v>314.37</v>
      </c>
      <c r="T363">
        <v>143.453</v>
      </c>
      <c r="U363">
        <v>46592</v>
      </c>
      <c r="V363">
        <v>45097</v>
      </c>
      <c r="W363">
        <v>-3.21</v>
      </c>
      <c r="X363">
        <v>57258</v>
      </c>
      <c r="Y363">
        <v>55691</v>
      </c>
      <c r="Z363">
        <v>-2.74</v>
      </c>
      <c r="AA363">
        <v>697489.35</v>
      </c>
    </row>
    <row r="364" spans="1:27">
      <c r="A364" s="1">
        <v>45017</v>
      </c>
      <c r="B364">
        <v>89537</v>
      </c>
      <c r="C364" t="s">
        <v>417</v>
      </c>
      <c r="E364" t="s">
        <v>649</v>
      </c>
      <c r="F364" t="s">
        <v>650</v>
      </c>
      <c r="G364" s="1">
        <v>42704</v>
      </c>
      <c r="H364" t="s">
        <v>187</v>
      </c>
      <c r="I364" t="s">
        <v>49</v>
      </c>
      <c r="J364" t="s">
        <v>78</v>
      </c>
      <c r="K364" t="s">
        <v>173</v>
      </c>
      <c r="L364" t="str">
        <f t="shared" si="10"/>
        <v>Fundsmith SICAV Equity Fund I Acc GBP</v>
      </c>
      <c r="M364" t="str">
        <f t="shared" si="11"/>
        <v>PF793374-Fundsmith SICAV Equity Fund I Acc GBP</v>
      </c>
      <c r="N364" t="s">
        <v>174</v>
      </c>
      <c r="O364" t="s">
        <v>175</v>
      </c>
      <c r="P364" t="s">
        <v>36</v>
      </c>
      <c r="Q364">
        <v>0.80977036999999996</v>
      </c>
      <c r="S364">
        <v>2077.9299999999998</v>
      </c>
      <c r="T364">
        <v>37.334000000000003</v>
      </c>
      <c r="U364">
        <v>69888</v>
      </c>
      <c r="V364">
        <v>77577</v>
      </c>
      <c r="W364">
        <v>11</v>
      </c>
      <c r="X364">
        <v>85887</v>
      </c>
      <c r="Y364">
        <v>95802</v>
      </c>
      <c r="Z364">
        <v>11.54</v>
      </c>
      <c r="AA364">
        <v>697489.35</v>
      </c>
    </row>
    <row r="365" spans="1:27">
      <c r="A365" s="1">
        <v>45017</v>
      </c>
      <c r="B365">
        <v>89537</v>
      </c>
      <c r="C365" t="s">
        <v>417</v>
      </c>
      <c r="E365" t="s">
        <v>649</v>
      </c>
      <c r="F365" t="s">
        <v>650</v>
      </c>
      <c r="G365" s="1">
        <v>42704</v>
      </c>
      <c r="H365" t="s">
        <v>187</v>
      </c>
      <c r="I365" t="s">
        <v>49</v>
      </c>
      <c r="J365" t="s">
        <v>176</v>
      </c>
      <c r="K365" t="s">
        <v>177</v>
      </c>
      <c r="L365" t="str">
        <f t="shared" si="10"/>
        <v>abrdn SICAV II Global Smaller Comp D Acc GBP</v>
      </c>
      <c r="M365" t="str">
        <f t="shared" si="11"/>
        <v>PF793374-abrdn SICAV II Global Smaller Comp D Acc GBP</v>
      </c>
      <c r="N365" t="s">
        <v>178</v>
      </c>
      <c r="O365" t="s">
        <v>179</v>
      </c>
      <c r="P365" t="s">
        <v>36</v>
      </c>
      <c r="Q365">
        <v>0.80977036999999996</v>
      </c>
      <c r="S365">
        <v>5058.058</v>
      </c>
      <c r="T365">
        <v>11.885999999999999</v>
      </c>
      <c r="U365">
        <v>58240</v>
      </c>
      <c r="V365">
        <v>60120</v>
      </c>
      <c r="W365">
        <v>3.23</v>
      </c>
      <c r="X365">
        <v>71573</v>
      </c>
      <c r="Y365">
        <v>74243</v>
      </c>
      <c r="Z365">
        <v>3.73</v>
      </c>
      <c r="AA365">
        <v>697489.35</v>
      </c>
    </row>
    <row r="366" spans="1:27">
      <c r="A366" s="1">
        <v>45017</v>
      </c>
      <c r="B366">
        <v>89537</v>
      </c>
      <c r="C366" t="s">
        <v>417</v>
      </c>
      <c r="E366" t="s">
        <v>649</v>
      </c>
      <c r="F366" t="s">
        <v>650</v>
      </c>
      <c r="G366" s="1">
        <v>42704</v>
      </c>
      <c r="H366" t="s">
        <v>187</v>
      </c>
      <c r="I366" t="s">
        <v>54</v>
      </c>
      <c r="L366" t="str">
        <f t="shared" si="10"/>
        <v xml:space="preserve"> </v>
      </c>
      <c r="M366" t="str">
        <f t="shared" si="11"/>
        <v>PF793374 - GBP Call Deposit</v>
      </c>
      <c r="Q366">
        <v>0.80977036999999996</v>
      </c>
      <c r="R366" t="s">
        <v>651</v>
      </c>
      <c r="T366">
        <v>16653.349999999999</v>
      </c>
      <c r="U366">
        <v>16653</v>
      </c>
      <c r="V366">
        <v>16653</v>
      </c>
      <c r="X366">
        <v>20566</v>
      </c>
      <c r="Y366">
        <v>20566</v>
      </c>
    </row>
    <row r="367" spans="1:27">
      <c r="A367" s="1">
        <v>45017</v>
      </c>
      <c r="B367">
        <v>89537</v>
      </c>
      <c r="C367" t="s">
        <v>417</v>
      </c>
      <c r="E367" t="s">
        <v>649</v>
      </c>
      <c r="F367" t="s">
        <v>650</v>
      </c>
      <c r="G367" s="1">
        <v>42704</v>
      </c>
      <c r="H367" t="s">
        <v>187</v>
      </c>
      <c r="I367" t="s">
        <v>54</v>
      </c>
      <c r="L367" t="str">
        <f t="shared" si="10"/>
        <v xml:space="preserve"> </v>
      </c>
      <c r="M367" t="str">
        <f t="shared" si="11"/>
        <v>PF793374 - USD Call Deposit</v>
      </c>
      <c r="R367" t="s">
        <v>652</v>
      </c>
      <c r="T367">
        <v>-10239.120000000001</v>
      </c>
      <c r="U367">
        <v>-10239</v>
      </c>
      <c r="V367">
        <v>-10239</v>
      </c>
      <c r="X367">
        <v>-10239</v>
      </c>
      <c r="Y367">
        <v>-10239</v>
      </c>
    </row>
    <row r="368" spans="1:27">
      <c r="A368" s="1">
        <v>45017</v>
      </c>
      <c r="B368">
        <v>89593</v>
      </c>
      <c r="C368" t="s">
        <v>417</v>
      </c>
      <c r="E368" t="s">
        <v>653</v>
      </c>
      <c r="F368" t="s">
        <v>654</v>
      </c>
      <c r="G368" s="1">
        <v>42692</v>
      </c>
      <c r="H368" t="s">
        <v>36</v>
      </c>
      <c r="I368" t="s">
        <v>655</v>
      </c>
      <c r="J368" t="s">
        <v>656</v>
      </c>
      <c r="K368" t="s">
        <v>657</v>
      </c>
      <c r="L368" t="str">
        <f t="shared" si="10"/>
        <v>Agnc Investment Corp Com USD0.01</v>
      </c>
      <c r="M368" t="str">
        <f t="shared" si="11"/>
        <v>PF793394-Agnc Investment Corp Com USD0.01</v>
      </c>
      <c r="N368" t="s">
        <v>658</v>
      </c>
      <c r="O368" t="s">
        <v>659</v>
      </c>
      <c r="P368" t="s">
        <v>187</v>
      </c>
      <c r="Q368">
        <v>1.234918</v>
      </c>
      <c r="S368">
        <v>4222</v>
      </c>
      <c r="T368">
        <v>10.08</v>
      </c>
      <c r="U368">
        <v>64651</v>
      </c>
      <c r="V368">
        <v>42558</v>
      </c>
      <c r="W368">
        <v>-34.17</v>
      </c>
      <c r="X368">
        <v>50197</v>
      </c>
      <c r="Y368">
        <v>34462</v>
      </c>
      <c r="Z368">
        <v>-31.35</v>
      </c>
      <c r="AA368">
        <v>747912.44</v>
      </c>
    </row>
    <row r="369" spans="1:27">
      <c r="A369" s="1">
        <v>45017</v>
      </c>
      <c r="B369">
        <v>89593</v>
      </c>
      <c r="C369" t="s">
        <v>417</v>
      </c>
      <c r="E369" t="s">
        <v>653</v>
      </c>
      <c r="F369" t="s">
        <v>654</v>
      </c>
      <c r="G369" s="1">
        <v>42692</v>
      </c>
      <c r="H369" t="s">
        <v>36</v>
      </c>
      <c r="I369" t="s">
        <v>149</v>
      </c>
      <c r="J369" t="s">
        <v>234</v>
      </c>
      <c r="K369" t="s">
        <v>235</v>
      </c>
      <c r="L369" t="str">
        <f t="shared" si="10"/>
        <v>Ark Autonomous Technology &amp; Robotics ETF</v>
      </c>
      <c r="M369" t="str">
        <f t="shared" si="11"/>
        <v>PF793394-Ark Autonomous Technology &amp; Robotics ETF</v>
      </c>
      <c r="N369" t="s">
        <v>236</v>
      </c>
      <c r="O369" t="s">
        <v>237</v>
      </c>
      <c r="P369" t="s">
        <v>187</v>
      </c>
      <c r="Q369">
        <v>1.234918</v>
      </c>
      <c r="S369">
        <v>452</v>
      </c>
      <c r="T369">
        <v>50.29</v>
      </c>
      <c r="U369">
        <v>37590</v>
      </c>
      <c r="V369">
        <v>22731</v>
      </c>
      <c r="W369">
        <v>-39.53</v>
      </c>
      <c r="X369">
        <v>27560</v>
      </c>
      <c r="Y369">
        <v>18407</v>
      </c>
      <c r="Z369">
        <v>-33.21</v>
      </c>
      <c r="AA369">
        <v>747912.44</v>
      </c>
    </row>
    <row r="370" spans="1:27">
      <c r="A370" s="1">
        <v>45017</v>
      </c>
      <c r="B370">
        <v>89593</v>
      </c>
      <c r="C370" t="s">
        <v>417</v>
      </c>
      <c r="E370" t="s">
        <v>653</v>
      </c>
      <c r="F370" t="s">
        <v>654</v>
      </c>
      <c r="G370" s="1">
        <v>42692</v>
      </c>
      <c r="H370" t="s">
        <v>36</v>
      </c>
      <c r="I370" t="s">
        <v>149</v>
      </c>
      <c r="J370" t="s">
        <v>242</v>
      </c>
      <c r="K370" t="s">
        <v>660</v>
      </c>
      <c r="L370" t="str">
        <f t="shared" si="10"/>
        <v xml:space="preserve">iShares MSCI Eafe ETF USD </v>
      </c>
      <c r="M370" t="str">
        <f t="shared" si="11"/>
        <v xml:space="preserve">PF793394-iShares MSCI Eafe ETF USD </v>
      </c>
      <c r="N370">
        <v>2801290</v>
      </c>
      <c r="O370" t="s">
        <v>661</v>
      </c>
      <c r="P370" t="s">
        <v>187</v>
      </c>
      <c r="Q370">
        <v>1.234918</v>
      </c>
      <c r="S370">
        <v>4959</v>
      </c>
      <c r="T370">
        <v>71.52</v>
      </c>
      <c r="U370">
        <v>324197</v>
      </c>
      <c r="V370">
        <v>354668</v>
      </c>
      <c r="W370">
        <v>9.4</v>
      </c>
      <c r="X370">
        <v>249158</v>
      </c>
      <c r="Y370">
        <v>287199</v>
      </c>
      <c r="Z370">
        <v>15.27</v>
      </c>
      <c r="AA370">
        <v>747912.44</v>
      </c>
    </row>
    <row r="371" spans="1:27">
      <c r="A371" s="1">
        <v>45017</v>
      </c>
      <c r="B371">
        <v>89593</v>
      </c>
      <c r="C371" t="s">
        <v>417</v>
      </c>
      <c r="E371" t="s">
        <v>653</v>
      </c>
      <c r="F371" t="s">
        <v>654</v>
      </c>
      <c r="G371" s="1">
        <v>42692</v>
      </c>
      <c r="H371" t="s">
        <v>36</v>
      </c>
      <c r="I371" t="s">
        <v>149</v>
      </c>
      <c r="J371" t="s">
        <v>281</v>
      </c>
      <c r="K371" t="s">
        <v>662</v>
      </c>
      <c r="L371" t="str">
        <f t="shared" si="10"/>
        <v>Invesco QQQ Trust Series 1 ETF USD</v>
      </c>
      <c r="M371" t="str">
        <f t="shared" si="11"/>
        <v>PF793394-Invesco QQQ Trust Series 1 ETF USD</v>
      </c>
      <c r="N371" t="s">
        <v>663</v>
      </c>
      <c r="O371" t="s">
        <v>664</v>
      </c>
      <c r="P371" t="s">
        <v>187</v>
      </c>
      <c r="Q371">
        <v>1.234918</v>
      </c>
      <c r="S371">
        <v>331</v>
      </c>
      <c r="T371">
        <v>320.93</v>
      </c>
      <c r="U371">
        <v>131834</v>
      </c>
      <c r="V371">
        <v>106228</v>
      </c>
      <c r="W371">
        <v>-19.420000000000002</v>
      </c>
      <c r="X371">
        <v>99107</v>
      </c>
      <c r="Y371">
        <v>86020</v>
      </c>
      <c r="Z371">
        <v>-13.2</v>
      </c>
      <c r="AA371">
        <v>747912.44</v>
      </c>
    </row>
    <row r="372" spans="1:27">
      <c r="A372" s="1">
        <v>45017</v>
      </c>
      <c r="B372">
        <v>89593</v>
      </c>
      <c r="C372" t="s">
        <v>417</v>
      </c>
      <c r="E372" t="s">
        <v>653</v>
      </c>
      <c r="F372" t="s">
        <v>654</v>
      </c>
      <c r="G372" s="1">
        <v>42692</v>
      </c>
      <c r="H372" t="s">
        <v>36</v>
      </c>
      <c r="I372" t="s">
        <v>149</v>
      </c>
      <c r="J372" t="s">
        <v>154</v>
      </c>
      <c r="K372" t="s">
        <v>155</v>
      </c>
      <c r="L372" t="str">
        <f t="shared" si="10"/>
        <v>Xtrackers MSCI World Momentum UCITS ETF</v>
      </c>
      <c r="M372" t="str">
        <f t="shared" si="11"/>
        <v>PF793394-Xtrackers MSCI World Momentum UCITS ETF</v>
      </c>
      <c r="N372" t="s">
        <v>156</v>
      </c>
      <c r="O372" t="s">
        <v>157</v>
      </c>
      <c r="P372" t="s">
        <v>36</v>
      </c>
      <c r="S372">
        <v>773</v>
      </c>
      <c r="T372">
        <v>36.81</v>
      </c>
      <c r="U372">
        <v>32967</v>
      </c>
      <c r="V372">
        <v>28454</v>
      </c>
      <c r="W372">
        <v>-13.69</v>
      </c>
      <c r="X372">
        <v>32967</v>
      </c>
      <c r="Y372">
        <v>28454</v>
      </c>
      <c r="Z372">
        <v>-13.69</v>
      </c>
      <c r="AA372">
        <v>747912.44</v>
      </c>
    </row>
    <row r="373" spans="1:27">
      <c r="A373" s="1">
        <v>45017</v>
      </c>
      <c r="B373">
        <v>89593</v>
      </c>
      <c r="C373" t="s">
        <v>417</v>
      </c>
      <c r="E373" t="s">
        <v>653</v>
      </c>
      <c r="F373" t="s">
        <v>654</v>
      </c>
      <c r="G373" s="1">
        <v>42692</v>
      </c>
      <c r="H373" t="s">
        <v>36</v>
      </c>
      <c r="I373" t="s">
        <v>149</v>
      </c>
      <c r="J373" t="s">
        <v>158</v>
      </c>
      <c r="K373" t="s">
        <v>159</v>
      </c>
      <c r="L373" t="str">
        <f t="shared" si="10"/>
        <v>Xtrackers MSCI World Value UCITS ETF GBP</v>
      </c>
      <c r="M373" t="str">
        <f t="shared" si="11"/>
        <v>PF793394-Xtrackers MSCI World Value UCITS ETF GBP</v>
      </c>
      <c r="N373" t="s">
        <v>160</v>
      </c>
      <c r="O373" t="s">
        <v>161</v>
      </c>
      <c r="P373" t="s">
        <v>36</v>
      </c>
      <c r="S373">
        <v>1177</v>
      </c>
      <c r="T373">
        <v>29.795000000000002</v>
      </c>
      <c r="U373">
        <v>32996</v>
      </c>
      <c r="V373">
        <v>35069</v>
      </c>
      <c r="W373">
        <v>6.28</v>
      </c>
      <c r="X373">
        <v>32996</v>
      </c>
      <c r="Y373">
        <v>35069</v>
      </c>
      <c r="Z373">
        <v>6.28</v>
      </c>
      <c r="AA373">
        <v>747912.44</v>
      </c>
    </row>
    <row r="374" spans="1:27">
      <c r="A374" s="1">
        <v>45017</v>
      </c>
      <c r="B374">
        <v>89593</v>
      </c>
      <c r="C374" t="s">
        <v>417</v>
      </c>
      <c r="E374" t="s">
        <v>653</v>
      </c>
      <c r="F374" t="s">
        <v>654</v>
      </c>
      <c r="G374" s="1">
        <v>42692</v>
      </c>
      <c r="H374" t="s">
        <v>36</v>
      </c>
      <c r="I374" t="s">
        <v>149</v>
      </c>
      <c r="J374" t="s">
        <v>514</v>
      </c>
      <c r="K374" t="s">
        <v>515</v>
      </c>
      <c r="L374" t="str">
        <f t="shared" si="10"/>
        <v>Xtrackers MSCI World Minimum Volatility UCITS ETF GBP</v>
      </c>
      <c r="M374" t="str">
        <f t="shared" si="11"/>
        <v>PF793394-Xtrackers MSCI World Minimum Volatility UCITS ETF GBP</v>
      </c>
      <c r="N374" t="s">
        <v>516</v>
      </c>
      <c r="O374" t="s">
        <v>517</v>
      </c>
      <c r="P374" t="s">
        <v>36</v>
      </c>
      <c r="S374">
        <v>920</v>
      </c>
      <c r="T374">
        <v>30.395</v>
      </c>
      <c r="U374">
        <v>26976</v>
      </c>
      <c r="V374">
        <v>27963</v>
      </c>
      <c r="W374">
        <v>3.66</v>
      </c>
      <c r="X374">
        <v>26976</v>
      </c>
      <c r="Y374">
        <v>27963</v>
      </c>
      <c r="Z374">
        <v>3.66</v>
      </c>
      <c r="AA374">
        <v>747912.44</v>
      </c>
    </row>
    <row r="375" spans="1:27">
      <c r="A375" s="1">
        <v>45017</v>
      </c>
      <c r="B375">
        <v>89593</v>
      </c>
      <c r="C375" t="s">
        <v>417</v>
      </c>
      <c r="E375" t="s">
        <v>653</v>
      </c>
      <c r="F375" t="s">
        <v>654</v>
      </c>
      <c r="G375" s="1">
        <v>42692</v>
      </c>
      <c r="H375" t="s">
        <v>36</v>
      </c>
      <c r="I375" t="s">
        <v>77</v>
      </c>
      <c r="J375" t="s">
        <v>66</v>
      </c>
      <c r="K375" t="s">
        <v>162</v>
      </c>
      <c r="L375" t="str">
        <f t="shared" si="10"/>
        <v>Fidelity Funds Global Dividend Fund W Acc GBP</v>
      </c>
      <c r="M375" t="str">
        <f t="shared" si="11"/>
        <v>PF793394-Fidelity Funds Global Dividend Fund W Acc GBP</v>
      </c>
      <c r="N375" t="s">
        <v>163</v>
      </c>
      <c r="O375" t="s">
        <v>164</v>
      </c>
      <c r="P375" t="s">
        <v>36</v>
      </c>
      <c r="S375">
        <v>9817.0499999999993</v>
      </c>
      <c r="T375">
        <v>2.375</v>
      </c>
      <c r="U375">
        <v>22000</v>
      </c>
      <c r="V375">
        <v>23315</v>
      </c>
      <c r="W375">
        <v>5.98</v>
      </c>
      <c r="X375">
        <v>22000</v>
      </c>
      <c r="Y375">
        <v>23315</v>
      </c>
      <c r="Z375">
        <v>5.98</v>
      </c>
      <c r="AA375">
        <v>747912.44</v>
      </c>
    </row>
    <row r="376" spans="1:27">
      <c r="A376" s="1">
        <v>45017</v>
      </c>
      <c r="B376">
        <v>89593</v>
      </c>
      <c r="C376" t="s">
        <v>417</v>
      </c>
      <c r="E376" t="s">
        <v>653</v>
      </c>
      <c r="F376" t="s">
        <v>654</v>
      </c>
      <c r="G376" s="1">
        <v>42692</v>
      </c>
      <c r="H376" t="s">
        <v>36</v>
      </c>
      <c r="I376" t="s">
        <v>77</v>
      </c>
      <c r="J376" t="s">
        <v>165</v>
      </c>
      <c r="K376" t="s">
        <v>166</v>
      </c>
      <c r="L376" t="str">
        <f t="shared" si="10"/>
        <v>Blackrock Asset Management IE iShares Dev World Index D GBP</v>
      </c>
      <c r="M376" t="str">
        <f t="shared" si="11"/>
        <v>PF793394-Blackrock Asset Management IE iShares Dev World Index D GBP</v>
      </c>
      <c r="N376" t="s">
        <v>167</v>
      </c>
      <c r="O376" t="s">
        <v>168</v>
      </c>
      <c r="P376" t="s">
        <v>36</v>
      </c>
      <c r="S376">
        <v>2444.5300000000002</v>
      </c>
      <c r="T376">
        <v>16.788</v>
      </c>
      <c r="U376">
        <v>42000</v>
      </c>
      <c r="V376">
        <v>41039</v>
      </c>
      <c r="W376">
        <v>-2.29</v>
      </c>
      <c r="X376">
        <v>42000</v>
      </c>
      <c r="Y376">
        <v>41039</v>
      </c>
      <c r="Z376">
        <v>-2.29</v>
      </c>
      <c r="AA376">
        <v>747912.44</v>
      </c>
    </row>
    <row r="377" spans="1:27">
      <c r="A377" s="1">
        <v>45017</v>
      </c>
      <c r="B377">
        <v>89593</v>
      </c>
      <c r="C377" t="s">
        <v>417</v>
      </c>
      <c r="E377" t="s">
        <v>653</v>
      </c>
      <c r="F377" t="s">
        <v>654</v>
      </c>
      <c r="G377" s="1">
        <v>42692</v>
      </c>
      <c r="H377" t="s">
        <v>36</v>
      </c>
      <c r="I377" t="s">
        <v>133</v>
      </c>
      <c r="J377" t="s">
        <v>134</v>
      </c>
      <c r="K377" t="s">
        <v>138</v>
      </c>
      <c r="L377" t="str">
        <f t="shared" si="10"/>
        <v>Vanguard Investment UK Ltd Lifestrategy 60% Eq A Acc GBP</v>
      </c>
      <c r="M377" t="str">
        <f t="shared" si="11"/>
        <v>PF793394-Vanguard Investment UK Ltd Lifestrategy 60% Eq A Acc GBP</v>
      </c>
      <c r="N377" t="s">
        <v>139</v>
      </c>
      <c r="O377" t="s">
        <v>140</v>
      </c>
      <c r="P377" t="s">
        <v>36</v>
      </c>
      <c r="S377">
        <v>537.8383</v>
      </c>
      <c r="T377">
        <v>214.88</v>
      </c>
      <c r="U377">
        <v>109094</v>
      </c>
      <c r="V377">
        <v>115570</v>
      </c>
      <c r="W377">
        <v>5.94</v>
      </c>
      <c r="X377">
        <v>109094</v>
      </c>
      <c r="Y377">
        <v>115570</v>
      </c>
      <c r="Z377">
        <v>5.94</v>
      </c>
      <c r="AA377">
        <v>747912.44</v>
      </c>
    </row>
    <row r="378" spans="1:27">
      <c r="A378" s="1">
        <v>45017</v>
      </c>
      <c r="B378">
        <v>89593</v>
      </c>
      <c r="C378" t="s">
        <v>417</v>
      </c>
      <c r="E378" t="s">
        <v>653</v>
      </c>
      <c r="F378" t="s">
        <v>654</v>
      </c>
      <c r="G378" s="1">
        <v>42692</v>
      </c>
      <c r="H378" t="s">
        <v>36</v>
      </c>
      <c r="I378" t="s">
        <v>49</v>
      </c>
      <c r="J378" t="s">
        <v>78</v>
      </c>
      <c r="K378" t="s">
        <v>173</v>
      </c>
      <c r="L378" t="str">
        <f t="shared" si="10"/>
        <v>Fundsmith SICAV Equity Fund I Acc GBP</v>
      </c>
      <c r="M378" t="str">
        <f t="shared" si="11"/>
        <v>PF793394-Fundsmith SICAV Equity Fund I Acc GBP</v>
      </c>
      <c r="N378" t="s">
        <v>174</v>
      </c>
      <c r="O378" t="s">
        <v>175</v>
      </c>
      <c r="P378" t="s">
        <v>36</v>
      </c>
      <c r="S378">
        <v>797.65</v>
      </c>
      <c r="T378">
        <v>37.334000000000003</v>
      </c>
      <c r="U378">
        <v>31000</v>
      </c>
      <c r="V378">
        <v>29779</v>
      </c>
      <c r="W378">
        <v>-3.94</v>
      </c>
      <c r="X378">
        <v>31000</v>
      </c>
      <c r="Y378">
        <v>29779</v>
      </c>
      <c r="Z378">
        <v>-3.94</v>
      </c>
      <c r="AA378">
        <v>747912.44</v>
      </c>
    </row>
    <row r="379" spans="1:27">
      <c r="A379" s="1">
        <v>45017</v>
      </c>
      <c r="B379">
        <v>89593</v>
      </c>
      <c r="C379" t="s">
        <v>417</v>
      </c>
      <c r="E379" t="s">
        <v>653</v>
      </c>
      <c r="F379" t="s">
        <v>654</v>
      </c>
      <c r="G379" s="1">
        <v>42692</v>
      </c>
      <c r="H379" t="s">
        <v>36</v>
      </c>
      <c r="I379" t="s">
        <v>49</v>
      </c>
      <c r="J379" t="s">
        <v>176</v>
      </c>
      <c r="K379" t="s">
        <v>177</v>
      </c>
      <c r="L379" t="str">
        <f t="shared" si="10"/>
        <v>abrdn SICAV II Global Smaller Comp D Acc GBP</v>
      </c>
      <c r="M379" t="str">
        <f t="shared" si="11"/>
        <v>PF793394-abrdn SICAV II Global Smaller Comp D Acc GBP</v>
      </c>
      <c r="N379" t="s">
        <v>178</v>
      </c>
      <c r="O379" t="s">
        <v>179</v>
      </c>
      <c r="P379" t="s">
        <v>36</v>
      </c>
      <c r="S379">
        <v>1560.694</v>
      </c>
      <c r="T379">
        <v>11.885999999999999</v>
      </c>
      <c r="U379">
        <v>27000</v>
      </c>
      <c r="V379">
        <v>18550</v>
      </c>
      <c r="W379">
        <v>-31.3</v>
      </c>
      <c r="X379">
        <v>27000</v>
      </c>
      <c r="Y379">
        <v>18550</v>
      </c>
      <c r="Z379">
        <v>-31.3</v>
      </c>
      <c r="AA379">
        <v>747912.44</v>
      </c>
    </row>
    <row r="380" spans="1:27">
      <c r="A380" s="1">
        <v>45017</v>
      </c>
      <c r="B380">
        <v>89593</v>
      </c>
      <c r="C380" t="s">
        <v>417</v>
      </c>
      <c r="E380" t="s">
        <v>653</v>
      </c>
      <c r="F380" t="s">
        <v>654</v>
      </c>
      <c r="G380" s="1">
        <v>42692</v>
      </c>
      <c r="H380" t="s">
        <v>36</v>
      </c>
      <c r="I380" t="s">
        <v>54</v>
      </c>
      <c r="L380" t="str">
        <f t="shared" si="10"/>
        <v xml:space="preserve"> </v>
      </c>
      <c r="M380" t="str">
        <f t="shared" si="11"/>
        <v>PF793394 - CAD Call Deposit</v>
      </c>
      <c r="Q380">
        <v>1.6697439999999999</v>
      </c>
      <c r="R380" t="s">
        <v>665</v>
      </c>
      <c r="T380">
        <v>70.23</v>
      </c>
      <c r="U380">
        <v>70</v>
      </c>
      <c r="V380">
        <v>70</v>
      </c>
      <c r="X380">
        <v>42</v>
      </c>
      <c r="Y380">
        <v>42</v>
      </c>
    </row>
    <row r="381" spans="1:27">
      <c r="A381" s="1">
        <v>45017</v>
      </c>
      <c r="B381">
        <v>89593</v>
      </c>
      <c r="C381" t="s">
        <v>417</v>
      </c>
      <c r="E381" t="s">
        <v>653</v>
      </c>
      <c r="F381" t="s">
        <v>654</v>
      </c>
      <c r="G381" s="1">
        <v>42692</v>
      </c>
      <c r="H381" t="s">
        <v>36</v>
      </c>
      <c r="I381" t="s">
        <v>54</v>
      </c>
      <c r="L381" t="str">
        <f t="shared" si="10"/>
        <v xml:space="preserve"> </v>
      </c>
      <c r="M381" t="str">
        <f t="shared" si="11"/>
        <v>PF793394 - GBP Call Deposit</v>
      </c>
      <c r="R381" t="s">
        <v>666</v>
      </c>
      <c r="T381">
        <v>34653.480000000003</v>
      </c>
      <c r="U381">
        <v>34653</v>
      </c>
      <c r="V381">
        <v>34653</v>
      </c>
      <c r="X381">
        <v>34653</v>
      </c>
      <c r="Y381">
        <v>34653</v>
      </c>
    </row>
    <row r="382" spans="1:27">
      <c r="A382" s="1">
        <v>45017</v>
      </c>
      <c r="B382">
        <v>89593</v>
      </c>
      <c r="C382" t="s">
        <v>417</v>
      </c>
      <c r="E382" t="s">
        <v>653</v>
      </c>
      <c r="F382" t="s">
        <v>654</v>
      </c>
      <c r="G382" s="1">
        <v>42692</v>
      </c>
      <c r="H382" t="s">
        <v>36</v>
      </c>
      <c r="I382" t="s">
        <v>54</v>
      </c>
      <c r="L382" t="str">
        <f t="shared" si="10"/>
        <v xml:space="preserve"> </v>
      </c>
      <c r="M382" t="str">
        <f t="shared" si="11"/>
        <v>PF793394 - USD Call Deposit</v>
      </c>
      <c r="Q382">
        <v>1.234918</v>
      </c>
      <c r="R382" t="s">
        <v>667</v>
      </c>
      <c r="T382">
        <v>4480.33</v>
      </c>
      <c r="U382">
        <v>4480</v>
      </c>
      <c r="V382">
        <v>4480</v>
      </c>
      <c r="X382">
        <v>3628</v>
      </c>
      <c r="Y382">
        <v>3628</v>
      </c>
    </row>
    <row r="383" spans="1:27">
      <c r="A383" s="1">
        <v>45017</v>
      </c>
      <c r="B383">
        <v>89537</v>
      </c>
      <c r="C383" t="s">
        <v>417</v>
      </c>
      <c r="E383" t="s">
        <v>668</v>
      </c>
      <c r="F383" t="s">
        <v>669</v>
      </c>
      <c r="G383" s="1">
        <v>42703</v>
      </c>
      <c r="H383" t="s">
        <v>187</v>
      </c>
      <c r="I383" t="s">
        <v>655</v>
      </c>
      <c r="J383" t="s">
        <v>670</v>
      </c>
      <c r="K383" t="s">
        <v>671</v>
      </c>
      <c r="L383" t="str">
        <f t="shared" si="10"/>
        <v>Tesla Motors Inc Com USD 0.001</v>
      </c>
      <c r="M383" t="str">
        <f t="shared" si="11"/>
        <v>PF793399-Tesla Motors Inc Com USD 0.001</v>
      </c>
      <c r="N383" t="s">
        <v>672</v>
      </c>
      <c r="O383" t="s">
        <v>673</v>
      </c>
      <c r="P383" t="s">
        <v>187</v>
      </c>
      <c r="S383">
        <v>789</v>
      </c>
      <c r="T383">
        <v>207.45</v>
      </c>
      <c r="U383">
        <v>149885</v>
      </c>
      <c r="V383">
        <v>163678</v>
      </c>
      <c r="W383">
        <v>9.1999999999999993</v>
      </c>
      <c r="X383">
        <v>149885</v>
      </c>
      <c r="Y383">
        <v>163678</v>
      </c>
      <c r="Z383">
        <v>9.1999999999999993</v>
      </c>
      <c r="AA383">
        <v>886042.27</v>
      </c>
    </row>
    <row r="384" spans="1:27">
      <c r="A384" s="1">
        <v>45017</v>
      </c>
      <c r="B384">
        <v>89537</v>
      </c>
      <c r="C384" t="s">
        <v>417</v>
      </c>
      <c r="E384" t="s">
        <v>668</v>
      </c>
      <c r="F384" t="s">
        <v>669</v>
      </c>
      <c r="G384" s="1">
        <v>42703</v>
      </c>
      <c r="H384" t="s">
        <v>187</v>
      </c>
      <c r="I384" t="s">
        <v>655</v>
      </c>
      <c r="J384" t="s">
        <v>674</v>
      </c>
      <c r="K384" t="s">
        <v>675</v>
      </c>
      <c r="L384" t="str">
        <f t="shared" si="10"/>
        <v>Apple Inc Com USD0.00001</v>
      </c>
      <c r="M384" t="str">
        <f t="shared" si="11"/>
        <v>PF793399-Apple Inc Com USD0.00001</v>
      </c>
      <c r="N384">
        <v>2046251</v>
      </c>
      <c r="O384" t="s">
        <v>676</v>
      </c>
      <c r="P384" t="s">
        <v>187</v>
      </c>
      <c r="S384">
        <v>609</v>
      </c>
      <c r="T384">
        <v>164.84</v>
      </c>
      <c r="U384">
        <v>74927</v>
      </c>
      <c r="V384">
        <v>100388</v>
      </c>
      <c r="W384">
        <v>33.979999999999997</v>
      </c>
      <c r="X384">
        <v>74927</v>
      </c>
      <c r="Y384">
        <v>100388</v>
      </c>
      <c r="Z384">
        <v>33.979999999999997</v>
      </c>
      <c r="AA384">
        <v>886042.27</v>
      </c>
    </row>
    <row r="385" spans="1:27">
      <c r="A385" s="1">
        <v>45017</v>
      </c>
      <c r="B385">
        <v>89537</v>
      </c>
      <c r="C385" t="s">
        <v>417</v>
      </c>
      <c r="E385" t="s">
        <v>668</v>
      </c>
      <c r="F385" t="s">
        <v>669</v>
      </c>
      <c r="G385" s="1">
        <v>42703</v>
      </c>
      <c r="H385" t="s">
        <v>187</v>
      </c>
      <c r="I385" t="s">
        <v>655</v>
      </c>
      <c r="J385" t="s">
        <v>677</v>
      </c>
      <c r="K385" t="s">
        <v>657</v>
      </c>
      <c r="L385" t="str">
        <f t="shared" si="10"/>
        <v>Amazon Communications Inc Com USD0.01</v>
      </c>
      <c r="M385" t="str">
        <f t="shared" si="11"/>
        <v>PF793399-Amazon Communications Inc Com USD0.01</v>
      </c>
      <c r="N385">
        <v>2000019</v>
      </c>
      <c r="O385" t="s">
        <v>678</v>
      </c>
      <c r="P385" t="s">
        <v>187</v>
      </c>
      <c r="S385">
        <v>460</v>
      </c>
      <c r="T385">
        <v>103.29</v>
      </c>
      <c r="U385">
        <v>74437</v>
      </c>
      <c r="V385">
        <v>47513</v>
      </c>
      <c r="W385">
        <v>-36.17</v>
      </c>
      <c r="X385">
        <v>74437</v>
      </c>
      <c r="Y385">
        <v>47513</v>
      </c>
      <c r="Z385">
        <v>-36.17</v>
      </c>
      <c r="AA385">
        <v>886042.27</v>
      </c>
    </row>
    <row r="386" spans="1:27">
      <c r="A386" s="1">
        <v>45017</v>
      </c>
      <c r="B386">
        <v>89537</v>
      </c>
      <c r="C386" t="s">
        <v>417</v>
      </c>
      <c r="E386" t="s">
        <v>668</v>
      </c>
      <c r="F386" t="s">
        <v>669</v>
      </c>
      <c r="G386" s="1">
        <v>42703</v>
      </c>
      <c r="H386" t="s">
        <v>187</v>
      </c>
      <c r="I386" t="s">
        <v>655</v>
      </c>
      <c r="J386" t="s">
        <v>183</v>
      </c>
      <c r="K386" t="s">
        <v>679</v>
      </c>
      <c r="L386" t="str">
        <f t="shared" si="10"/>
        <v xml:space="preserve">iShares  Expanded Tech Sector ETF USD </v>
      </c>
      <c r="M386" t="str">
        <f t="shared" si="11"/>
        <v xml:space="preserve">PF793399-iShares  Expanded Tech Sector ETF USD </v>
      </c>
      <c r="N386">
        <v>2760153</v>
      </c>
      <c r="O386" t="s">
        <v>680</v>
      </c>
      <c r="P386" t="s">
        <v>187</v>
      </c>
      <c r="S386">
        <v>788</v>
      </c>
      <c r="T386">
        <v>339.32</v>
      </c>
      <c r="U386">
        <v>140983</v>
      </c>
      <c r="V386">
        <v>267384</v>
      </c>
      <c r="W386">
        <v>89.66</v>
      </c>
      <c r="X386">
        <v>140983</v>
      </c>
      <c r="Y386">
        <v>267384</v>
      </c>
      <c r="Z386">
        <v>89.66</v>
      </c>
      <c r="AA386">
        <v>886042.27</v>
      </c>
    </row>
    <row r="387" spans="1:27">
      <c r="A387" s="1">
        <v>45017</v>
      </c>
      <c r="B387">
        <v>89537</v>
      </c>
      <c r="C387" t="s">
        <v>417</v>
      </c>
      <c r="E387" t="s">
        <v>668</v>
      </c>
      <c r="F387" t="s">
        <v>669</v>
      </c>
      <c r="G387" s="1">
        <v>42703</v>
      </c>
      <c r="H387" t="s">
        <v>187</v>
      </c>
      <c r="I387" t="s">
        <v>149</v>
      </c>
      <c r="J387" t="s">
        <v>498</v>
      </c>
      <c r="K387" t="s">
        <v>499</v>
      </c>
      <c r="L387" t="str">
        <f t="shared" ref="L387:L450" si="12">J387&amp;" "&amp;K387</f>
        <v>Vanguard FTSE Developed Europe UCITS ETF GBP</v>
      </c>
      <c r="M387" t="str">
        <f t="shared" ref="M387:M450" si="13">IF(ISBLANK(K387),R387,F387&amp;"-"&amp;L387)</f>
        <v>PF793399-Vanguard FTSE Developed Europe UCITS ETF GBP</v>
      </c>
      <c r="N387" t="s">
        <v>500</v>
      </c>
      <c r="O387" t="s">
        <v>501</v>
      </c>
      <c r="P387" t="s">
        <v>36</v>
      </c>
      <c r="Q387">
        <v>0.80977036999999996</v>
      </c>
      <c r="S387">
        <v>4666</v>
      </c>
      <c r="T387">
        <v>31.003</v>
      </c>
      <c r="U387">
        <v>127577</v>
      </c>
      <c r="V387">
        <v>144658</v>
      </c>
      <c r="W387">
        <v>13.39</v>
      </c>
      <c r="X387">
        <v>164282</v>
      </c>
      <c r="Y387">
        <v>178640</v>
      </c>
      <c r="Z387">
        <v>8.74</v>
      </c>
      <c r="AA387">
        <v>886042.27</v>
      </c>
    </row>
    <row r="388" spans="1:27">
      <c r="A388" s="1">
        <v>45017</v>
      </c>
      <c r="B388">
        <v>89537</v>
      </c>
      <c r="C388" t="s">
        <v>417</v>
      </c>
      <c r="E388" t="s">
        <v>668</v>
      </c>
      <c r="F388" t="s">
        <v>669</v>
      </c>
      <c r="G388" s="1">
        <v>42703</v>
      </c>
      <c r="H388" t="s">
        <v>187</v>
      </c>
      <c r="I388" t="s">
        <v>133</v>
      </c>
      <c r="J388" t="s">
        <v>134</v>
      </c>
      <c r="K388" t="s">
        <v>502</v>
      </c>
      <c r="L388" t="str">
        <f t="shared" si="12"/>
        <v>Vanguard Investment UK Ltd Lifestrategy 60% Eq A Inc GBP</v>
      </c>
      <c r="M388" t="str">
        <f t="shared" si="13"/>
        <v>PF793399-Vanguard Investment UK Ltd Lifestrategy 60% Eq A Inc GBP</v>
      </c>
      <c r="N388" t="s">
        <v>503</v>
      </c>
      <c r="O388" t="s">
        <v>504</v>
      </c>
      <c r="P388" t="s">
        <v>36</v>
      </c>
      <c r="Q388">
        <v>0.80977036999999996</v>
      </c>
      <c r="S388">
        <v>788.10130000000004</v>
      </c>
      <c r="T388">
        <v>181.916</v>
      </c>
      <c r="U388">
        <v>128283</v>
      </c>
      <c r="V388">
        <v>143369</v>
      </c>
      <c r="W388">
        <v>11.76</v>
      </c>
      <c r="X388">
        <v>159582</v>
      </c>
      <c r="Y388">
        <v>177048</v>
      </c>
      <c r="Z388">
        <v>10.94</v>
      </c>
      <c r="AA388">
        <v>886042.27</v>
      </c>
    </row>
    <row r="389" spans="1:27">
      <c r="A389" s="1">
        <v>45017</v>
      </c>
      <c r="B389">
        <v>89537</v>
      </c>
      <c r="C389" t="s">
        <v>417</v>
      </c>
      <c r="E389" t="s">
        <v>668</v>
      </c>
      <c r="F389" t="s">
        <v>669</v>
      </c>
      <c r="G389" s="1">
        <v>42703</v>
      </c>
      <c r="H389" t="s">
        <v>187</v>
      </c>
      <c r="I389" t="s">
        <v>54</v>
      </c>
      <c r="L389" t="str">
        <f t="shared" si="12"/>
        <v xml:space="preserve"> </v>
      </c>
      <c r="M389" t="str">
        <f t="shared" si="13"/>
        <v>PF793399 - EUR Call Deposit</v>
      </c>
      <c r="Q389">
        <v>0.92000541000000002</v>
      </c>
      <c r="R389" t="s">
        <v>681</v>
      </c>
      <c r="T389">
        <v>5244.99</v>
      </c>
      <c r="U389">
        <v>5245</v>
      </c>
      <c r="V389">
        <v>5245</v>
      </c>
      <c r="X389">
        <v>5701</v>
      </c>
      <c r="Y389">
        <v>5701</v>
      </c>
    </row>
    <row r="390" spans="1:27">
      <c r="A390" s="1">
        <v>45017</v>
      </c>
      <c r="B390">
        <v>89537</v>
      </c>
      <c r="C390" t="s">
        <v>417</v>
      </c>
      <c r="E390" t="s">
        <v>668</v>
      </c>
      <c r="F390" t="s">
        <v>669</v>
      </c>
      <c r="G390" s="1">
        <v>42703</v>
      </c>
      <c r="H390" t="s">
        <v>187</v>
      </c>
      <c r="I390" t="s">
        <v>54</v>
      </c>
      <c r="L390" t="str">
        <f t="shared" si="12"/>
        <v xml:space="preserve"> </v>
      </c>
      <c r="M390" t="str">
        <f t="shared" si="13"/>
        <v>PF793399 - GBP Call Deposit</v>
      </c>
      <c r="Q390">
        <v>0.80977036999999996</v>
      </c>
      <c r="R390" t="s">
        <v>682</v>
      </c>
      <c r="T390">
        <v>2277.81</v>
      </c>
      <c r="U390">
        <v>2278</v>
      </c>
      <c r="V390">
        <v>2278</v>
      </c>
      <c r="X390">
        <v>2813</v>
      </c>
      <c r="Y390">
        <v>2813</v>
      </c>
    </row>
    <row r="391" spans="1:27">
      <c r="A391" s="1">
        <v>45017</v>
      </c>
      <c r="B391">
        <v>89537</v>
      </c>
      <c r="C391" t="s">
        <v>417</v>
      </c>
      <c r="E391" t="s">
        <v>668</v>
      </c>
      <c r="F391" t="s">
        <v>669</v>
      </c>
      <c r="G391" s="1">
        <v>42703</v>
      </c>
      <c r="H391" t="s">
        <v>187</v>
      </c>
      <c r="I391" t="s">
        <v>54</v>
      </c>
      <c r="L391" t="str">
        <f t="shared" si="12"/>
        <v xml:space="preserve"> </v>
      </c>
      <c r="M391" t="str">
        <f t="shared" si="13"/>
        <v>PF793399 - USD Call Deposit</v>
      </c>
      <c r="R391" t="s">
        <v>683</v>
      </c>
      <c r="T391">
        <v>-3123.44</v>
      </c>
      <c r="U391">
        <v>-3123</v>
      </c>
      <c r="V391">
        <v>-3123</v>
      </c>
      <c r="X391">
        <v>-3123</v>
      </c>
      <c r="Y391">
        <v>-3123</v>
      </c>
    </row>
    <row r="392" spans="1:27">
      <c r="A392" s="1">
        <v>45017</v>
      </c>
      <c r="B392">
        <v>89537</v>
      </c>
      <c r="C392" t="s">
        <v>417</v>
      </c>
      <c r="E392" t="s">
        <v>684</v>
      </c>
      <c r="F392" t="s">
        <v>685</v>
      </c>
      <c r="G392" s="1">
        <v>42741</v>
      </c>
      <c r="H392" t="s">
        <v>36</v>
      </c>
      <c r="I392" t="s">
        <v>149</v>
      </c>
      <c r="J392" t="s">
        <v>150</v>
      </c>
      <c r="K392" t="s">
        <v>151</v>
      </c>
      <c r="L392" t="str">
        <f t="shared" si="12"/>
        <v>UBS (Lux) Fund SOLNS Bloomberg Barclays TIPS 1-10 ETF GBP</v>
      </c>
      <c r="M392" t="str">
        <f t="shared" si="13"/>
        <v>PF793405-UBS (Lux) Fund SOLNS Bloomberg Barclays TIPS 1-10 ETF GBP</v>
      </c>
      <c r="N392" t="s">
        <v>152</v>
      </c>
      <c r="O392" t="s">
        <v>153</v>
      </c>
      <c r="P392" t="s">
        <v>36</v>
      </c>
      <c r="S392">
        <v>6144</v>
      </c>
      <c r="T392">
        <v>14.225</v>
      </c>
      <c r="U392">
        <v>90989</v>
      </c>
      <c r="V392">
        <v>87398</v>
      </c>
      <c r="W392">
        <v>-3.95</v>
      </c>
      <c r="X392">
        <v>90989</v>
      </c>
      <c r="Y392">
        <v>87398</v>
      </c>
      <c r="Z392">
        <v>-3.95</v>
      </c>
      <c r="AA392">
        <v>842171.28</v>
      </c>
    </row>
    <row r="393" spans="1:27">
      <c r="A393" s="1">
        <v>45017</v>
      </c>
      <c r="B393">
        <v>89537</v>
      </c>
      <c r="C393" t="s">
        <v>417</v>
      </c>
      <c r="E393" t="s">
        <v>684</v>
      </c>
      <c r="F393" t="s">
        <v>685</v>
      </c>
      <c r="G393" s="1">
        <v>42741</v>
      </c>
      <c r="H393" t="s">
        <v>36</v>
      </c>
      <c r="I393" t="s">
        <v>149</v>
      </c>
      <c r="J393" t="s">
        <v>686</v>
      </c>
      <c r="K393" t="s">
        <v>687</v>
      </c>
      <c r="L393" t="str">
        <f t="shared" si="12"/>
        <v>Swisscanto ETF Precious Metal  Physical Gold A ETF GBP</v>
      </c>
      <c r="M393" t="str">
        <f t="shared" si="13"/>
        <v>PF793405-Swisscanto ETF Precious Metal  Physical Gold A ETF GBP</v>
      </c>
      <c r="N393" t="s">
        <v>688</v>
      </c>
      <c r="O393" t="s">
        <v>689</v>
      </c>
      <c r="P393" t="s">
        <v>36</v>
      </c>
      <c r="S393">
        <v>62</v>
      </c>
      <c r="T393">
        <v>997.1</v>
      </c>
      <c r="U393">
        <v>43741</v>
      </c>
      <c r="V393">
        <v>61820</v>
      </c>
      <c r="W393">
        <v>41.33</v>
      </c>
      <c r="X393">
        <v>43741</v>
      </c>
      <c r="Y393">
        <v>61820</v>
      </c>
      <c r="Z393">
        <v>41.33</v>
      </c>
      <c r="AA393">
        <v>842171.28</v>
      </c>
    </row>
    <row r="394" spans="1:27">
      <c r="A394" s="1">
        <v>45017</v>
      </c>
      <c r="B394">
        <v>89537</v>
      </c>
      <c r="C394" t="s">
        <v>417</v>
      </c>
      <c r="E394" t="s">
        <v>684</v>
      </c>
      <c r="F394" t="s">
        <v>685</v>
      </c>
      <c r="G394" s="1">
        <v>42741</v>
      </c>
      <c r="H394" t="s">
        <v>36</v>
      </c>
      <c r="I394" t="s">
        <v>149</v>
      </c>
      <c r="J394" t="s">
        <v>154</v>
      </c>
      <c r="K394" t="s">
        <v>155</v>
      </c>
      <c r="L394" t="str">
        <f t="shared" si="12"/>
        <v>Xtrackers MSCI World Momentum UCITS ETF</v>
      </c>
      <c r="M394" t="str">
        <f t="shared" si="13"/>
        <v>PF793405-Xtrackers MSCI World Momentum UCITS ETF</v>
      </c>
      <c r="N394" t="s">
        <v>156</v>
      </c>
      <c r="O394" t="s">
        <v>157</v>
      </c>
      <c r="P394" t="s">
        <v>36</v>
      </c>
      <c r="S394">
        <v>3351</v>
      </c>
      <c r="T394">
        <v>36.81</v>
      </c>
      <c r="U394">
        <v>127485</v>
      </c>
      <c r="V394">
        <v>123350</v>
      </c>
      <c r="W394">
        <v>-3.24</v>
      </c>
      <c r="X394">
        <v>127485</v>
      </c>
      <c r="Y394">
        <v>123350</v>
      </c>
      <c r="Z394">
        <v>-3.24</v>
      </c>
      <c r="AA394">
        <v>842171.28</v>
      </c>
    </row>
    <row r="395" spans="1:27">
      <c r="A395" s="1">
        <v>45017</v>
      </c>
      <c r="B395">
        <v>89537</v>
      </c>
      <c r="C395" t="s">
        <v>417</v>
      </c>
      <c r="E395" t="s">
        <v>684</v>
      </c>
      <c r="F395" t="s">
        <v>685</v>
      </c>
      <c r="G395" s="1">
        <v>42741</v>
      </c>
      <c r="H395" t="s">
        <v>36</v>
      </c>
      <c r="I395" t="s">
        <v>149</v>
      </c>
      <c r="J395" t="s">
        <v>158</v>
      </c>
      <c r="K395" t="s">
        <v>159</v>
      </c>
      <c r="L395" t="str">
        <f t="shared" si="12"/>
        <v>Xtrackers MSCI World Value UCITS ETF GBP</v>
      </c>
      <c r="M395" t="str">
        <f t="shared" si="13"/>
        <v>PF793405-Xtrackers MSCI World Value UCITS ETF GBP</v>
      </c>
      <c r="N395" t="s">
        <v>160</v>
      </c>
      <c r="O395" t="s">
        <v>161</v>
      </c>
      <c r="P395" t="s">
        <v>36</v>
      </c>
      <c r="S395">
        <v>3996</v>
      </c>
      <c r="T395">
        <v>29.795000000000002</v>
      </c>
      <c r="U395">
        <v>109243</v>
      </c>
      <c r="V395">
        <v>119061</v>
      </c>
      <c r="W395">
        <v>8.99</v>
      </c>
      <c r="X395">
        <v>109243</v>
      </c>
      <c r="Y395">
        <v>119061</v>
      </c>
      <c r="Z395">
        <v>8.99</v>
      </c>
      <c r="AA395">
        <v>842171.28</v>
      </c>
    </row>
    <row r="396" spans="1:27">
      <c r="A396" s="1">
        <v>45017</v>
      </c>
      <c r="B396">
        <v>89537</v>
      </c>
      <c r="C396" t="s">
        <v>417</v>
      </c>
      <c r="E396" t="s">
        <v>684</v>
      </c>
      <c r="F396" t="s">
        <v>685</v>
      </c>
      <c r="G396" s="1">
        <v>42741</v>
      </c>
      <c r="H396" t="s">
        <v>36</v>
      </c>
      <c r="I396" t="s">
        <v>77</v>
      </c>
      <c r="J396" t="s">
        <v>66</v>
      </c>
      <c r="K396" t="s">
        <v>162</v>
      </c>
      <c r="L396" t="str">
        <f t="shared" si="12"/>
        <v>Fidelity Funds Global Dividend Fund W Acc GBP</v>
      </c>
      <c r="M396" t="str">
        <f t="shared" si="13"/>
        <v>PF793405-Fidelity Funds Global Dividend Fund W Acc GBP</v>
      </c>
      <c r="N396" t="s">
        <v>163</v>
      </c>
      <c r="O396" t="s">
        <v>164</v>
      </c>
      <c r="P396" t="s">
        <v>36</v>
      </c>
      <c r="S396">
        <v>50415.32</v>
      </c>
      <c r="T396">
        <v>2.375</v>
      </c>
      <c r="U396">
        <v>109250</v>
      </c>
      <c r="V396">
        <v>119736</v>
      </c>
      <c r="W396">
        <v>9.6</v>
      </c>
      <c r="X396">
        <v>109250</v>
      </c>
      <c r="Y396">
        <v>119736</v>
      </c>
      <c r="Z396">
        <v>9.6</v>
      </c>
      <c r="AA396">
        <v>842171.28</v>
      </c>
    </row>
    <row r="397" spans="1:27">
      <c r="A397" s="1">
        <v>45017</v>
      </c>
      <c r="B397">
        <v>89537</v>
      </c>
      <c r="C397" t="s">
        <v>417</v>
      </c>
      <c r="E397" t="s">
        <v>684</v>
      </c>
      <c r="F397" t="s">
        <v>685</v>
      </c>
      <c r="G397" s="1">
        <v>42741</v>
      </c>
      <c r="H397" t="s">
        <v>36</v>
      </c>
      <c r="I397" t="s">
        <v>96</v>
      </c>
      <c r="J397" t="s">
        <v>169</v>
      </c>
      <c r="K397" t="s">
        <v>170</v>
      </c>
      <c r="L397" t="str">
        <f t="shared" si="12"/>
        <v>Vanguard Investment Series Global Bond Index Acc GBP</v>
      </c>
      <c r="M397" t="str">
        <f t="shared" si="13"/>
        <v>PF793405-Vanguard Investment Series Global Bond Index Acc GBP</v>
      </c>
      <c r="N397" t="s">
        <v>171</v>
      </c>
      <c r="O397" t="s">
        <v>172</v>
      </c>
      <c r="P397" t="s">
        <v>36</v>
      </c>
      <c r="S397">
        <v>503.34</v>
      </c>
      <c r="T397">
        <v>143.453</v>
      </c>
      <c r="U397">
        <v>81900</v>
      </c>
      <c r="V397">
        <v>72206</v>
      </c>
      <c r="W397">
        <v>-11.84</v>
      </c>
      <c r="X397">
        <v>81900</v>
      </c>
      <c r="Y397">
        <v>72206</v>
      </c>
      <c r="Z397">
        <v>-11.84</v>
      </c>
      <c r="AA397">
        <v>842171.28</v>
      </c>
    </row>
    <row r="398" spans="1:27">
      <c r="A398" s="1">
        <v>45017</v>
      </c>
      <c r="B398">
        <v>89537</v>
      </c>
      <c r="C398" t="s">
        <v>417</v>
      </c>
      <c r="E398" t="s">
        <v>684</v>
      </c>
      <c r="F398" t="s">
        <v>685</v>
      </c>
      <c r="G398" s="1">
        <v>42741</v>
      </c>
      <c r="H398" t="s">
        <v>36</v>
      </c>
      <c r="I398" t="s">
        <v>49</v>
      </c>
      <c r="J398" t="s">
        <v>78</v>
      </c>
      <c r="K398" t="s">
        <v>173</v>
      </c>
      <c r="L398" t="str">
        <f t="shared" si="12"/>
        <v>Fundsmith SICAV Equity Fund I Acc GBP</v>
      </c>
      <c r="M398" t="str">
        <f t="shared" si="13"/>
        <v>PF793405-Fundsmith SICAV Equity Fund I Acc GBP</v>
      </c>
      <c r="N398" t="s">
        <v>174</v>
      </c>
      <c r="O398" t="s">
        <v>175</v>
      </c>
      <c r="P398" t="s">
        <v>36</v>
      </c>
      <c r="S398">
        <v>3467.47</v>
      </c>
      <c r="T398">
        <v>37.334000000000003</v>
      </c>
      <c r="U398">
        <v>127500</v>
      </c>
      <c r="V398">
        <v>129455</v>
      </c>
      <c r="W398">
        <v>1.53</v>
      </c>
      <c r="X398">
        <v>127500</v>
      </c>
      <c r="Y398">
        <v>129455</v>
      </c>
      <c r="Z398">
        <v>1.53</v>
      </c>
      <c r="AA398">
        <v>842171.28</v>
      </c>
    </row>
    <row r="399" spans="1:27">
      <c r="A399" s="1">
        <v>45017</v>
      </c>
      <c r="B399">
        <v>89537</v>
      </c>
      <c r="C399" t="s">
        <v>417</v>
      </c>
      <c r="E399" t="s">
        <v>684</v>
      </c>
      <c r="F399" t="s">
        <v>685</v>
      </c>
      <c r="G399" s="1">
        <v>42741</v>
      </c>
      <c r="H399" t="s">
        <v>36</v>
      </c>
      <c r="I399" t="s">
        <v>49</v>
      </c>
      <c r="J399" t="s">
        <v>176</v>
      </c>
      <c r="K399" t="s">
        <v>177</v>
      </c>
      <c r="L399" t="str">
        <f t="shared" si="12"/>
        <v>abrdn SICAV II Global Smaller Comp D Acc GBP</v>
      </c>
      <c r="M399" t="str">
        <f t="shared" si="13"/>
        <v>PF793405-abrdn SICAV II Global Smaller Comp D Acc GBP</v>
      </c>
      <c r="N399" t="s">
        <v>178</v>
      </c>
      <c r="O399" t="s">
        <v>179</v>
      </c>
      <c r="P399" t="s">
        <v>36</v>
      </c>
      <c r="S399">
        <v>4805.3119999999999</v>
      </c>
      <c r="T399">
        <v>11.885999999999999</v>
      </c>
      <c r="U399">
        <v>72800</v>
      </c>
      <c r="V399">
        <v>57115</v>
      </c>
      <c r="W399">
        <v>-21.55</v>
      </c>
      <c r="X399">
        <v>72800</v>
      </c>
      <c r="Y399">
        <v>57115</v>
      </c>
      <c r="Z399">
        <v>-21.55</v>
      </c>
      <c r="AA399">
        <v>842171.28</v>
      </c>
    </row>
    <row r="400" spans="1:27">
      <c r="A400" s="1">
        <v>45017</v>
      </c>
      <c r="B400">
        <v>89537</v>
      </c>
      <c r="C400" t="s">
        <v>417</v>
      </c>
      <c r="E400" t="s">
        <v>684</v>
      </c>
      <c r="F400" t="s">
        <v>685</v>
      </c>
      <c r="G400" s="1">
        <v>42741</v>
      </c>
      <c r="H400" t="s">
        <v>36</v>
      </c>
      <c r="I400" t="s">
        <v>213</v>
      </c>
      <c r="J400" t="s">
        <v>108</v>
      </c>
      <c r="K400" t="s">
        <v>214</v>
      </c>
      <c r="L400" t="str">
        <f t="shared" si="12"/>
        <v>Blackrock Asset Management iShares Credit Bd Index IE GBP</v>
      </c>
      <c r="M400" t="str">
        <f t="shared" si="13"/>
        <v>PF793405-Blackrock Asset Management iShares Credit Bd Index IE GBP</v>
      </c>
      <c r="N400" t="s">
        <v>215</v>
      </c>
      <c r="O400" t="s">
        <v>216</v>
      </c>
      <c r="P400" t="s">
        <v>36</v>
      </c>
      <c r="S400">
        <v>10230</v>
      </c>
      <c r="T400">
        <v>9.7249999999999996</v>
      </c>
      <c r="U400">
        <v>118400</v>
      </c>
      <c r="V400">
        <v>99487</v>
      </c>
      <c r="W400">
        <v>-15.97</v>
      </c>
      <c r="X400">
        <v>118400</v>
      </c>
      <c r="Y400">
        <v>99487</v>
      </c>
      <c r="Z400">
        <v>-15.97</v>
      </c>
      <c r="AA400">
        <v>842171.28</v>
      </c>
    </row>
    <row r="401" spans="1:27">
      <c r="A401" s="1">
        <v>45017</v>
      </c>
      <c r="B401">
        <v>89537</v>
      </c>
      <c r="C401" t="s">
        <v>417</v>
      </c>
      <c r="E401" t="s">
        <v>684</v>
      </c>
      <c r="F401" t="s">
        <v>685</v>
      </c>
      <c r="G401" s="1">
        <v>42741</v>
      </c>
      <c r="H401" t="s">
        <v>36</v>
      </c>
      <c r="I401" t="s">
        <v>54</v>
      </c>
      <c r="L401" t="str">
        <f t="shared" si="12"/>
        <v xml:space="preserve"> </v>
      </c>
      <c r="M401" t="str">
        <f t="shared" si="13"/>
        <v>PF793405 - GBP Call Deposit</v>
      </c>
      <c r="R401" t="s">
        <v>690</v>
      </c>
      <c r="T401">
        <v>12931.19</v>
      </c>
      <c r="U401">
        <v>12931</v>
      </c>
      <c r="V401">
        <v>12931</v>
      </c>
      <c r="X401">
        <v>12931</v>
      </c>
      <c r="Y401">
        <v>12931</v>
      </c>
    </row>
    <row r="402" spans="1:27">
      <c r="A402" s="1">
        <v>45017</v>
      </c>
      <c r="B402">
        <v>89537</v>
      </c>
      <c r="C402" t="s">
        <v>417</v>
      </c>
      <c r="E402" t="s">
        <v>691</v>
      </c>
      <c r="F402" t="s">
        <v>692</v>
      </c>
      <c r="G402" s="1">
        <v>42713</v>
      </c>
      <c r="H402" t="s">
        <v>187</v>
      </c>
      <c r="I402" t="s">
        <v>149</v>
      </c>
      <c r="J402" t="s">
        <v>183</v>
      </c>
      <c r="K402" t="s">
        <v>552</v>
      </c>
      <c r="L402" t="str">
        <f t="shared" si="12"/>
        <v>iShares  MSCI World Hgd UCITS ETF GBP</v>
      </c>
      <c r="M402" t="str">
        <f t="shared" si="13"/>
        <v>PF793413-iShares  MSCI World Hgd UCITS ETF GBP</v>
      </c>
      <c r="N402" t="s">
        <v>553</v>
      </c>
      <c r="O402" t="s">
        <v>554</v>
      </c>
      <c r="P402" t="s">
        <v>36</v>
      </c>
      <c r="Q402">
        <v>0.80977036999999996</v>
      </c>
      <c r="S402">
        <v>1876</v>
      </c>
      <c r="T402">
        <v>72.099999999999994</v>
      </c>
      <c r="U402">
        <v>99669</v>
      </c>
      <c r="V402">
        <v>135260</v>
      </c>
      <c r="W402">
        <v>35.71</v>
      </c>
      <c r="X402">
        <v>127706</v>
      </c>
      <c r="Y402">
        <v>167035</v>
      </c>
      <c r="Z402">
        <v>30.8</v>
      </c>
      <c r="AA402">
        <v>270909.3</v>
      </c>
    </row>
    <row r="403" spans="1:27">
      <c r="A403" s="1">
        <v>45017</v>
      </c>
      <c r="B403">
        <v>89537</v>
      </c>
      <c r="C403" t="s">
        <v>417</v>
      </c>
      <c r="E403" t="s">
        <v>691</v>
      </c>
      <c r="F403" t="s">
        <v>692</v>
      </c>
      <c r="G403" s="1">
        <v>42713</v>
      </c>
      <c r="H403" t="s">
        <v>187</v>
      </c>
      <c r="I403" t="s">
        <v>133</v>
      </c>
      <c r="J403" t="s">
        <v>134</v>
      </c>
      <c r="K403" t="s">
        <v>138</v>
      </c>
      <c r="L403" t="str">
        <f t="shared" si="12"/>
        <v>Vanguard Investment UK Ltd Lifestrategy 60% Eq A Acc GBP</v>
      </c>
      <c r="M403" t="str">
        <f t="shared" si="13"/>
        <v>PF793413-Vanguard Investment UK Ltd Lifestrategy 60% Eq A Acc GBP</v>
      </c>
      <c r="N403" t="s">
        <v>139</v>
      </c>
      <c r="O403" t="s">
        <v>140</v>
      </c>
      <c r="P403" t="s">
        <v>36</v>
      </c>
      <c r="Q403">
        <v>0.80977036999999996</v>
      </c>
      <c r="S403">
        <v>443.15390000000002</v>
      </c>
      <c r="T403">
        <v>214.88</v>
      </c>
      <c r="U403">
        <v>79586</v>
      </c>
      <c r="V403">
        <v>95225</v>
      </c>
      <c r="W403">
        <v>19.649999999999999</v>
      </c>
      <c r="X403">
        <v>104452</v>
      </c>
      <c r="Y403">
        <v>117595</v>
      </c>
      <c r="Z403">
        <v>12.58</v>
      </c>
      <c r="AA403">
        <v>270909.3</v>
      </c>
    </row>
    <row r="404" spans="1:27">
      <c r="A404" s="1">
        <v>45017</v>
      </c>
      <c r="B404">
        <v>89537</v>
      </c>
      <c r="C404" t="s">
        <v>417</v>
      </c>
      <c r="E404" t="s">
        <v>691</v>
      </c>
      <c r="F404" t="s">
        <v>692</v>
      </c>
      <c r="G404" s="1">
        <v>42713</v>
      </c>
      <c r="H404" t="s">
        <v>187</v>
      </c>
      <c r="I404" t="s">
        <v>54</v>
      </c>
      <c r="L404" t="str">
        <f t="shared" si="12"/>
        <v xml:space="preserve"> </v>
      </c>
      <c r="M404" t="str">
        <f t="shared" si="13"/>
        <v>PF793413 - GBP Call Deposit</v>
      </c>
      <c r="Q404">
        <v>0.80977036999999996</v>
      </c>
      <c r="R404" t="s">
        <v>693</v>
      </c>
      <c r="T404">
        <v>-2686.22</v>
      </c>
      <c r="U404">
        <v>-2686</v>
      </c>
      <c r="V404">
        <v>-2686</v>
      </c>
      <c r="X404">
        <v>-3317</v>
      </c>
      <c r="Y404">
        <v>-3317</v>
      </c>
    </row>
    <row r="405" spans="1:27">
      <c r="A405" s="1">
        <v>45017</v>
      </c>
      <c r="B405">
        <v>89537</v>
      </c>
      <c r="C405" t="s">
        <v>417</v>
      </c>
      <c r="E405" t="s">
        <v>691</v>
      </c>
      <c r="F405" t="s">
        <v>692</v>
      </c>
      <c r="G405" s="1">
        <v>42713</v>
      </c>
      <c r="H405" t="s">
        <v>187</v>
      </c>
      <c r="I405" t="s">
        <v>54</v>
      </c>
      <c r="L405" t="str">
        <f t="shared" si="12"/>
        <v xml:space="preserve"> </v>
      </c>
      <c r="M405" t="str">
        <f t="shared" si="13"/>
        <v>PF793413 - USD Call Deposit</v>
      </c>
      <c r="R405" t="s">
        <v>694</v>
      </c>
      <c r="T405">
        <v>3771.25</v>
      </c>
      <c r="U405">
        <v>3771</v>
      </c>
      <c r="V405">
        <v>3771</v>
      </c>
      <c r="X405">
        <v>3771</v>
      </c>
      <c r="Y405">
        <v>3771</v>
      </c>
    </row>
    <row r="406" spans="1:27">
      <c r="A406" s="1">
        <v>45017</v>
      </c>
      <c r="B406">
        <v>89537</v>
      </c>
      <c r="C406" t="s">
        <v>417</v>
      </c>
      <c r="E406" t="s">
        <v>695</v>
      </c>
      <c r="F406" t="s">
        <v>696</v>
      </c>
      <c r="G406" s="1">
        <v>42718</v>
      </c>
      <c r="H406" t="s">
        <v>36</v>
      </c>
      <c r="I406" t="s">
        <v>31</v>
      </c>
      <c r="J406" t="s">
        <v>483</v>
      </c>
      <c r="K406" t="s">
        <v>697</v>
      </c>
      <c r="L406" t="str">
        <f t="shared" si="12"/>
        <v>Vanguard Life Strategy Conservative Growth Fund USD</v>
      </c>
      <c r="M406" t="str">
        <f t="shared" si="13"/>
        <v>PF793414-Vanguard Life Strategy Conservative Growth Fund USD</v>
      </c>
      <c r="N406" t="s">
        <v>698</v>
      </c>
      <c r="O406" t="s">
        <v>699</v>
      </c>
      <c r="P406" t="s">
        <v>187</v>
      </c>
      <c r="Q406">
        <v>1.234918</v>
      </c>
      <c r="S406">
        <v>8085.12</v>
      </c>
      <c r="T406">
        <v>19.77</v>
      </c>
      <c r="U406">
        <v>158064</v>
      </c>
      <c r="V406">
        <v>159843</v>
      </c>
      <c r="W406">
        <v>1.1299999999999999</v>
      </c>
      <c r="X406">
        <v>113707</v>
      </c>
      <c r="Y406">
        <v>129436</v>
      </c>
      <c r="Z406">
        <v>13.83</v>
      </c>
      <c r="AA406">
        <v>130836.32</v>
      </c>
    </row>
    <row r="407" spans="1:27">
      <c r="A407" s="1">
        <v>45017</v>
      </c>
      <c r="B407">
        <v>89537</v>
      </c>
      <c r="C407" t="s">
        <v>417</v>
      </c>
      <c r="E407" t="s">
        <v>695</v>
      </c>
      <c r="F407" t="s">
        <v>696</v>
      </c>
      <c r="G407" s="1">
        <v>42718</v>
      </c>
      <c r="H407" t="s">
        <v>36</v>
      </c>
      <c r="I407" t="s">
        <v>54</v>
      </c>
      <c r="L407" t="str">
        <f t="shared" si="12"/>
        <v xml:space="preserve"> </v>
      </c>
      <c r="M407" t="str">
        <f t="shared" si="13"/>
        <v>PF793414 - GBP Call Deposit</v>
      </c>
      <c r="R407" t="s">
        <v>700</v>
      </c>
      <c r="T407">
        <v>2143.79</v>
      </c>
      <c r="U407">
        <v>2144</v>
      </c>
      <c r="V407">
        <v>2144</v>
      </c>
      <c r="X407">
        <v>2144</v>
      </c>
      <c r="Y407">
        <v>2144</v>
      </c>
    </row>
    <row r="408" spans="1:27">
      <c r="A408" s="1">
        <v>45017</v>
      </c>
      <c r="B408">
        <v>89537</v>
      </c>
      <c r="C408" t="s">
        <v>417</v>
      </c>
      <c r="E408" t="s">
        <v>695</v>
      </c>
      <c r="F408" t="s">
        <v>696</v>
      </c>
      <c r="G408" s="1">
        <v>42718</v>
      </c>
      <c r="H408" t="s">
        <v>36</v>
      </c>
      <c r="I408" t="s">
        <v>54</v>
      </c>
      <c r="L408" t="str">
        <f t="shared" si="12"/>
        <v xml:space="preserve"> </v>
      </c>
      <c r="M408" t="str">
        <f t="shared" si="13"/>
        <v>PF793414 - USD Call Deposit</v>
      </c>
      <c r="Q408">
        <v>1.234918</v>
      </c>
      <c r="R408" t="s">
        <v>701</v>
      </c>
      <c r="T408">
        <v>8878.0499999999993</v>
      </c>
      <c r="U408">
        <v>8878</v>
      </c>
      <c r="V408">
        <v>8878</v>
      </c>
      <c r="X408">
        <v>7189</v>
      </c>
      <c r="Y408">
        <v>7189</v>
      </c>
    </row>
    <row r="409" spans="1:27">
      <c r="A409" s="1">
        <v>45017</v>
      </c>
      <c r="B409">
        <v>89537</v>
      </c>
      <c r="C409" t="s">
        <v>417</v>
      </c>
      <c r="E409" t="s">
        <v>702</v>
      </c>
      <c r="F409" t="s">
        <v>703</v>
      </c>
      <c r="G409" s="1">
        <v>42704</v>
      </c>
      <c r="H409" t="s">
        <v>36</v>
      </c>
      <c r="I409" t="s">
        <v>133</v>
      </c>
      <c r="J409" t="s">
        <v>134</v>
      </c>
      <c r="K409" t="s">
        <v>138</v>
      </c>
      <c r="L409" t="str">
        <f t="shared" si="12"/>
        <v>Vanguard Investment UK Ltd Lifestrategy 60% Eq A Acc GBP</v>
      </c>
      <c r="M409" t="str">
        <f t="shared" si="13"/>
        <v>PF793416-Vanguard Investment UK Ltd Lifestrategy 60% Eq A Acc GBP</v>
      </c>
      <c r="N409" t="s">
        <v>139</v>
      </c>
      <c r="O409" t="s">
        <v>140</v>
      </c>
      <c r="P409" t="s">
        <v>36</v>
      </c>
      <c r="S409">
        <v>821.43650000000002</v>
      </c>
      <c r="T409">
        <v>214.88</v>
      </c>
      <c r="U409">
        <v>135488</v>
      </c>
      <c r="V409">
        <v>176510</v>
      </c>
      <c r="W409">
        <v>30.28</v>
      </c>
      <c r="X409">
        <v>135488</v>
      </c>
      <c r="Y409">
        <v>176510</v>
      </c>
      <c r="Z409">
        <v>30.28</v>
      </c>
      <c r="AA409">
        <v>168611.20000000001</v>
      </c>
    </row>
    <row r="410" spans="1:27">
      <c r="A410" s="1">
        <v>45017</v>
      </c>
      <c r="B410">
        <v>89537</v>
      </c>
      <c r="C410" t="s">
        <v>417</v>
      </c>
      <c r="E410" t="s">
        <v>702</v>
      </c>
      <c r="F410" t="s">
        <v>703</v>
      </c>
      <c r="G410" s="1">
        <v>42704</v>
      </c>
      <c r="H410" t="s">
        <v>36</v>
      </c>
      <c r="I410" t="s">
        <v>54</v>
      </c>
      <c r="L410" t="str">
        <f t="shared" si="12"/>
        <v xml:space="preserve"> </v>
      </c>
      <c r="M410" t="str">
        <f t="shared" si="13"/>
        <v>PF793416 - GBP Call Deposit</v>
      </c>
      <c r="R410" t="s">
        <v>704</v>
      </c>
      <c r="T410">
        <v>10500.89</v>
      </c>
      <c r="U410">
        <v>10501</v>
      </c>
      <c r="V410">
        <v>10501</v>
      </c>
      <c r="X410">
        <v>10501</v>
      </c>
      <c r="Y410">
        <v>10501</v>
      </c>
    </row>
    <row r="411" spans="1:27">
      <c r="A411" s="1">
        <v>45017</v>
      </c>
      <c r="B411">
        <v>89537</v>
      </c>
      <c r="C411" t="s">
        <v>417</v>
      </c>
      <c r="E411" t="s">
        <v>702</v>
      </c>
      <c r="F411" t="s">
        <v>703</v>
      </c>
      <c r="G411" s="1">
        <v>42704</v>
      </c>
      <c r="H411" t="s">
        <v>36</v>
      </c>
      <c r="I411" t="s">
        <v>54</v>
      </c>
      <c r="L411" t="str">
        <f t="shared" si="12"/>
        <v xml:space="preserve"> </v>
      </c>
      <c r="M411" t="str">
        <f t="shared" si="13"/>
        <v>PF793416 - USD Call Deposit</v>
      </c>
      <c r="Q411">
        <v>1.234918</v>
      </c>
      <c r="R411" t="s">
        <v>705</v>
      </c>
      <c r="T411">
        <v>195.28</v>
      </c>
      <c r="U411">
        <v>195</v>
      </c>
      <c r="V411">
        <v>195</v>
      </c>
      <c r="X411">
        <v>158</v>
      </c>
      <c r="Y411">
        <v>158</v>
      </c>
    </row>
    <row r="412" spans="1:27">
      <c r="A412" s="1">
        <v>45017</v>
      </c>
      <c r="B412">
        <v>89537</v>
      </c>
      <c r="C412" t="s">
        <v>417</v>
      </c>
      <c r="E412" t="s">
        <v>706</v>
      </c>
      <c r="F412" t="s">
        <v>707</v>
      </c>
      <c r="G412" s="1">
        <v>42760</v>
      </c>
      <c r="H412" t="s">
        <v>187</v>
      </c>
      <c r="I412" t="s">
        <v>149</v>
      </c>
      <c r="J412" t="s">
        <v>150</v>
      </c>
      <c r="K412" t="s">
        <v>151</v>
      </c>
      <c r="L412" t="str">
        <f t="shared" si="12"/>
        <v>UBS (Lux) Fund SOLNS Bloomberg Barclays TIPS 1-10 ETF GBP</v>
      </c>
      <c r="M412" t="str">
        <f t="shared" si="13"/>
        <v>PF793432-UBS (Lux) Fund SOLNS Bloomberg Barclays TIPS 1-10 ETF GBP</v>
      </c>
      <c r="N412" t="s">
        <v>152</v>
      </c>
      <c r="O412" t="s">
        <v>153</v>
      </c>
      <c r="P412" t="s">
        <v>36</v>
      </c>
      <c r="Q412">
        <v>0.80977036999999996</v>
      </c>
      <c r="S412">
        <v>2068</v>
      </c>
      <c r="T412">
        <v>14.225</v>
      </c>
      <c r="U412">
        <v>29464</v>
      </c>
      <c r="V412">
        <v>29417</v>
      </c>
      <c r="W412">
        <v>-0.16</v>
      </c>
      <c r="X412">
        <v>36191</v>
      </c>
      <c r="Y412">
        <v>36328</v>
      </c>
      <c r="Z412">
        <v>0.38</v>
      </c>
      <c r="AA412">
        <v>390387.27</v>
      </c>
    </row>
    <row r="413" spans="1:27">
      <c r="A413" s="1">
        <v>45017</v>
      </c>
      <c r="B413">
        <v>89537</v>
      </c>
      <c r="C413" t="s">
        <v>417</v>
      </c>
      <c r="E413" t="s">
        <v>706</v>
      </c>
      <c r="F413" t="s">
        <v>707</v>
      </c>
      <c r="G413" s="1">
        <v>42760</v>
      </c>
      <c r="H413" t="s">
        <v>187</v>
      </c>
      <c r="I413" t="s">
        <v>149</v>
      </c>
      <c r="J413" t="s">
        <v>402</v>
      </c>
      <c r="K413" t="s">
        <v>403</v>
      </c>
      <c r="L413" t="str">
        <f t="shared" si="12"/>
        <v>Amundi Index MSCI Emerging Markets SRI PAB ETF GBP</v>
      </c>
      <c r="M413" t="str">
        <f t="shared" si="13"/>
        <v>PF793432-Amundi Index MSCI Emerging Markets SRI PAB ETF GBP</v>
      </c>
      <c r="N413" t="s">
        <v>404</v>
      </c>
      <c r="O413" t="s">
        <v>405</v>
      </c>
      <c r="P413" t="s">
        <v>36</v>
      </c>
      <c r="Q413">
        <v>0.80977036999999996</v>
      </c>
      <c r="S413">
        <v>629</v>
      </c>
      <c r="T413">
        <v>42.122999999999998</v>
      </c>
      <c r="U413">
        <v>26176</v>
      </c>
      <c r="V413">
        <v>26495</v>
      </c>
      <c r="W413">
        <v>1.22</v>
      </c>
      <c r="X413">
        <v>32151</v>
      </c>
      <c r="Y413">
        <v>32719</v>
      </c>
      <c r="Z413">
        <v>1.77</v>
      </c>
      <c r="AA413">
        <v>390387.27</v>
      </c>
    </row>
    <row r="414" spans="1:27">
      <c r="A414" s="1">
        <v>45017</v>
      </c>
      <c r="B414">
        <v>89537</v>
      </c>
      <c r="C414" t="s">
        <v>417</v>
      </c>
      <c r="E414" t="s">
        <v>706</v>
      </c>
      <c r="F414" t="s">
        <v>707</v>
      </c>
      <c r="G414" s="1">
        <v>42760</v>
      </c>
      <c r="H414" t="s">
        <v>187</v>
      </c>
      <c r="I414" t="s">
        <v>149</v>
      </c>
      <c r="J414" t="s">
        <v>154</v>
      </c>
      <c r="K414" t="s">
        <v>155</v>
      </c>
      <c r="L414" t="str">
        <f t="shared" si="12"/>
        <v>Xtrackers MSCI World Momentum UCITS ETF</v>
      </c>
      <c r="M414" t="str">
        <f t="shared" si="13"/>
        <v>PF793432-Xtrackers MSCI World Momentum UCITS ETF</v>
      </c>
      <c r="N414" t="s">
        <v>156</v>
      </c>
      <c r="O414" t="s">
        <v>157</v>
      </c>
      <c r="P414" t="s">
        <v>36</v>
      </c>
      <c r="Q414">
        <v>0.80977036999999996</v>
      </c>
      <c r="S414">
        <v>1164</v>
      </c>
      <c r="T414">
        <v>36.81</v>
      </c>
      <c r="U414">
        <v>42543</v>
      </c>
      <c r="V414">
        <v>42847</v>
      </c>
      <c r="W414">
        <v>0.71</v>
      </c>
      <c r="X414">
        <v>52256</v>
      </c>
      <c r="Y414">
        <v>52912</v>
      </c>
      <c r="Z414">
        <v>1.26</v>
      </c>
      <c r="AA414">
        <v>390387.27</v>
      </c>
    </row>
    <row r="415" spans="1:27">
      <c r="A415" s="1">
        <v>45017</v>
      </c>
      <c r="B415">
        <v>89537</v>
      </c>
      <c r="C415" t="s">
        <v>417</v>
      </c>
      <c r="E415" t="s">
        <v>706</v>
      </c>
      <c r="F415" t="s">
        <v>707</v>
      </c>
      <c r="G415" s="1">
        <v>42760</v>
      </c>
      <c r="H415" t="s">
        <v>187</v>
      </c>
      <c r="I415" t="s">
        <v>149</v>
      </c>
      <c r="J415" t="s">
        <v>158</v>
      </c>
      <c r="K415" t="s">
        <v>159</v>
      </c>
      <c r="L415" t="str">
        <f t="shared" si="12"/>
        <v>Xtrackers MSCI World Value UCITS ETF GBP</v>
      </c>
      <c r="M415" t="str">
        <f t="shared" si="13"/>
        <v>PF793432-Xtrackers MSCI World Value UCITS ETF GBP</v>
      </c>
      <c r="N415" t="s">
        <v>160</v>
      </c>
      <c r="O415" t="s">
        <v>161</v>
      </c>
      <c r="P415" t="s">
        <v>36</v>
      </c>
      <c r="Q415">
        <v>0.80977036999999996</v>
      </c>
      <c r="S415">
        <v>1336</v>
      </c>
      <c r="T415">
        <v>29.795000000000002</v>
      </c>
      <c r="U415">
        <v>39276</v>
      </c>
      <c r="V415">
        <v>39806</v>
      </c>
      <c r="W415">
        <v>1.35</v>
      </c>
      <c r="X415">
        <v>48242</v>
      </c>
      <c r="Y415">
        <v>49157</v>
      </c>
      <c r="Z415">
        <v>1.9</v>
      </c>
      <c r="AA415">
        <v>390387.27</v>
      </c>
    </row>
    <row r="416" spans="1:27">
      <c r="A416" s="1">
        <v>45017</v>
      </c>
      <c r="B416">
        <v>89537</v>
      </c>
      <c r="C416" t="s">
        <v>417</v>
      </c>
      <c r="E416" t="s">
        <v>706</v>
      </c>
      <c r="F416" t="s">
        <v>707</v>
      </c>
      <c r="G416" s="1">
        <v>42760</v>
      </c>
      <c r="H416" t="s">
        <v>187</v>
      </c>
      <c r="I416" t="s">
        <v>77</v>
      </c>
      <c r="J416" t="s">
        <v>66</v>
      </c>
      <c r="K416" t="s">
        <v>162</v>
      </c>
      <c r="L416" t="str">
        <f t="shared" si="12"/>
        <v>Fidelity Funds Global Dividend Fund W Acc GBP</v>
      </c>
      <c r="M416" t="str">
        <f t="shared" si="13"/>
        <v>PF793432-Fidelity Funds Global Dividend Fund W Acc GBP</v>
      </c>
      <c r="N416" t="s">
        <v>163</v>
      </c>
      <c r="O416" t="s">
        <v>164</v>
      </c>
      <c r="P416" t="s">
        <v>36</v>
      </c>
      <c r="Q416">
        <v>0.80977036999999996</v>
      </c>
      <c r="S416">
        <v>15462.23</v>
      </c>
      <c r="T416">
        <v>2.375</v>
      </c>
      <c r="U416">
        <v>36027</v>
      </c>
      <c r="V416">
        <v>36723</v>
      </c>
      <c r="W416">
        <v>1.93</v>
      </c>
      <c r="X416">
        <v>44469</v>
      </c>
      <c r="Y416">
        <v>45350</v>
      </c>
      <c r="Z416">
        <v>1.98</v>
      </c>
      <c r="AA416">
        <v>390387.27</v>
      </c>
    </row>
    <row r="417" spans="1:27">
      <c r="A417" s="1">
        <v>45017</v>
      </c>
      <c r="B417">
        <v>89537</v>
      </c>
      <c r="C417" t="s">
        <v>417</v>
      </c>
      <c r="E417" t="s">
        <v>706</v>
      </c>
      <c r="F417" t="s">
        <v>707</v>
      </c>
      <c r="G417" s="1">
        <v>42760</v>
      </c>
      <c r="H417" t="s">
        <v>187</v>
      </c>
      <c r="I417" t="s">
        <v>77</v>
      </c>
      <c r="J417" t="s">
        <v>337</v>
      </c>
      <c r="K417" t="s">
        <v>639</v>
      </c>
      <c r="L417" t="str">
        <f t="shared" si="12"/>
        <v>Morgan Stanley Investment Fund Global Quality Fund Z GBP</v>
      </c>
      <c r="M417" t="str">
        <f t="shared" si="13"/>
        <v>PF793432-Morgan Stanley Investment Fund Global Quality Fund Z GBP</v>
      </c>
      <c r="N417" t="s">
        <v>640</v>
      </c>
      <c r="O417" t="s">
        <v>641</v>
      </c>
      <c r="P417" t="s">
        <v>36</v>
      </c>
      <c r="Q417">
        <v>0.80977036999999996</v>
      </c>
      <c r="S417">
        <v>1568.942</v>
      </c>
      <c r="T417">
        <v>25.55</v>
      </c>
      <c r="U417">
        <v>39302</v>
      </c>
      <c r="V417">
        <v>40086</v>
      </c>
      <c r="W417">
        <v>1.99</v>
      </c>
      <c r="X417">
        <v>48511</v>
      </c>
      <c r="Y417">
        <v>49504</v>
      </c>
      <c r="Z417">
        <v>2.0499999999999998</v>
      </c>
      <c r="AA417">
        <v>390387.27</v>
      </c>
    </row>
    <row r="418" spans="1:27">
      <c r="A418" s="1">
        <v>45017</v>
      </c>
      <c r="B418">
        <v>89537</v>
      </c>
      <c r="C418" t="s">
        <v>417</v>
      </c>
      <c r="E418" t="s">
        <v>706</v>
      </c>
      <c r="F418" t="s">
        <v>707</v>
      </c>
      <c r="G418" s="1">
        <v>42760</v>
      </c>
      <c r="H418" t="s">
        <v>187</v>
      </c>
      <c r="I418" t="s">
        <v>77</v>
      </c>
      <c r="J418" t="s">
        <v>165</v>
      </c>
      <c r="K418" t="s">
        <v>166</v>
      </c>
      <c r="L418" t="str">
        <f t="shared" si="12"/>
        <v>Blackrock Asset Management IE iShares Dev World Index D GBP</v>
      </c>
      <c r="M418" t="str">
        <f t="shared" si="13"/>
        <v>PF793432-Blackrock Asset Management IE iShares Dev World Index D GBP</v>
      </c>
      <c r="N418" t="s">
        <v>167</v>
      </c>
      <c r="O418" t="s">
        <v>168</v>
      </c>
      <c r="P418" t="s">
        <v>36</v>
      </c>
      <c r="Q418">
        <v>0.80977036999999996</v>
      </c>
      <c r="S418">
        <v>2736.37</v>
      </c>
      <c r="T418">
        <v>16.788</v>
      </c>
      <c r="U418">
        <v>45853</v>
      </c>
      <c r="V418">
        <v>45938</v>
      </c>
      <c r="W418">
        <v>0.19</v>
      </c>
      <c r="X418">
        <v>56440</v>
      </c>
      <c r="Y418">
        <v>56730</v>
      </c>
      <c r="Z418">
        <v>0.51</v>
      </c>
      <c r="AA418">
        <v>390387.27</v>
      </c>
    </row>
    <row r="419" spans="1:27">
      <c r="A419" s="1">
        <v>45017</v>
      </c>
      <c r="B419">
        <v>89537</v>
      </c>
      <c r="C419" t="s">
        <v>417</v>
      </c>
      <c r="E419" t="s">
        <v>706</v>
      </c>
      <c r="F419" t="s">
        <v>707</v>
      </c>
      <c r="G419" s="1">
        <v>42760</v>
      </c>
      <c r="H419" t="s">
        <v>187</v>
      </c>
      <c r="I419" t="s">
        <v>96</v>
      </c>
      <c r="J419" t="s">
        <v>169</v>
      </c>
      <c r="K419" t="s">
        <v>170</v>
      </c>
      <c r="L419" t="str">
        <f t="shared" si="12"/>
        <v>Vanguard Investment Series Global Bond Index Acc GBP</v>
      </c>
      <c r="M419" t="str">
        <f t="shared" si="13"/>
        <v>PF793432-Vanguard Investment Series Global Bond Index Acc GBP</v>
      </c>
      <c r="N419" t="s">
        <v>171</v>
      </c>
      <c r="O419" t="s">
        <v>172</v>
      </c>
      <c r="P419" t="s">
        <v>36</v>
      </c>
      <c r="Q419">
        <v>0.80977036999999996</v>
      </c>
      <c r="S419">
        <v>182.68</v>
      </c>
      <c r="T419">
        <v>143.453</v>
      </c>
      <c r="U419">
        <v>26201</v>
      </c>
      <c r="V419">
        <v>26206</v>
      </c>
      <c r="W419">
        <v>0.02</v>
      </c>
      <c r="X419">
        <v>32340</v>
      </c>
      <c r="Y419">
        <v>32362</v>
      </c>
      <c r="Z419">
        <v>7.0000000000000007E-2</v>
      </c>
      <c r="AA419">
        <v>390387.27</v>
      </c>
    </row>
    <row r="420" spans="1:27">
      <c r="A420" s="1">
        <v>45017</v>
      </c>
      <c r="B420">
        <v>89537</v>
      </c>
      <c r="C420" t="s">
        <v>417</v>
      </c>
      <c r="E420" t="s">
        <v>706</v>
      </c>
      <c r="F420" t="s">
        <v>707</v>
      </c>
      <c r="G420" s="1">
        <v>42760</v>
      </c>
      <c r="H420" t="s">
        <v>187</v>
      </c>
      <c r="I420" t="s">
        <v>49</v>
      </c>
      <c r="J420" t="s">
        <v>176</v>
      </c>
      <c r="K420" t="s">
        <v>177</v>
      </c>
      <c r="L420" t="str">
        <f t="shared" si="12"/>
        <v>abrdn SICAV II Global Smaller Comp D Acc GBP</v>
      </c>
      <c r="M420" t="str">
        <f t="shared" si="13"/>
        <v>PF793432-abrdn SICAV II Global Smaller Comp D Acc GBP</v>
      </c>
      <c r="N420" t="s">
        <v>178</v>
      </c>
      <c r="O420" t="s">
        <v>179</v>
      </c>
      <c r="P420" t="s">
        <v>36</v>
      </c>
      <c r="Q420">
        <v>0.80977036999999996</v>
      </c>
      <c r="S420">
        <v>2760.2950000000001</v>
      </c>
      <c r="T420">
        <v>11.885999999999999</v>
      </c>
      <c r="U420">
        <v>32752</v>
      </c>
      <c r="V420">
        <v>32809</v>
      </c>
      <c r="W420">
        <v>0.17</v>
      </c>
      <c r="X420">
        <v>40426</v>
      </c>
      <c r="Y420">
        <v>40516</v>
      </c>
      <c r="Z420">
        <v>0.22</v>
      </c>
      <c r="AA420">
        <v>390387.27</v>
      </c>
    </row>
    <row r="421" spans="1:27">
      <c r="A421" s="1">
        <v>45017</v>
      </c>
      <c r="B421">
        <v>89537</v>
      </c>
      <c r="C421" t="s">
        <v>417</v>
      </c>
      <c r="E421" t="s">
        <v>706</v>
      </c>
      <c r="F421" t="s">
        <v>707</v>
      </c>
      <c r="G421" s="1">
        <v>42760</v>
      </c>
      <c r="H421" t="s">
        <v>187</v>
      </c>
      <c r="I421" t="s">
        <v>54</v>
      </c>
      <c r="L421" t="str">
        <f t="shared" si="12"/>
        <v xml:space="preserve"> </v>
      </c>
      <c r="M421" t="str">
        <f t="shared" si="13"/>
        <v>Including Suspense</v>
      </c>
      <c r="Q421">
        <v>0.80977036999999996</v>
      </c>
      <c r="R421" t="s">
        <v>708</v>
      </c>
      <c r="T421">
        <v>-45853</v>
      </c>
      <c r="U421">
        <v>0</v>
      </c>
      <c r="V421">
        <v>0</v>
      </c>
      <c r="X421">
        <v>0</v>
      </c>
      <c r="Y421">
        <v>0</v>
      </c>
    </row>
    <row r="422" spans="1:27">
      <c r="A422" s="1">
        <v>45017</v>
      </c>
      <c r="B422">
        <v>89537</v>
      </c>
      <c r="C422" t="s">
        <v>417</v>
      </c>
      <c r="E422" t="s">
        <v>706</v>
      </c>
      <c r="F422" t="s">
        <v>707</v>
      </c>
      <c r="G422" s="1">
        <v>42760</v>
      </c>
      <c r="H422" t="s">
        <v>187</v>
      </c>
      <c r="I422" t="s">
        <v>54</v>
      </c>
      <c r="L422" t="str">
        <f t="shared" si="12"/>
        <v xml:space="preserve"> </v>
      </c>
      <c r="M422" t="str">
        <f t="shared" si="13"/>
        <v>PF793432 - GBP Call Deposit</v>
      </c>
      <c r="Q422">
        <v>0.80977036999999996</v>
      </c>
      <c r="R422" t="s">
        <v>709</v>
      </c>
      <c r="T422">
        <v>55780.44</v>
      </c>
      <c r="U422">
        <v>9927</v>
      </c>
      <c r="V422">
        <v>9927</v>
      </c>
      <c r="X422">
        <v>12260</v>
      </c>
      <c r="Y422">
        <v>12260</v>
      </c>
    </row>
    <row r="423" spans="1:27">
      <c r="A423" s="1">
        <v>45017</v>
      </c>
      <c r="B423">
        <v>89537</v>
      </c>
      <c r="C423" t="s">
        <v>417</v>
      </c>
      <c r="E423" t="s">
        <v>706</v>
      </c>
      <c r="F423" t="s">
        <v>707</v>
      </c>
      <c r="G423" s="1">
        <v>42760</v>
      </c>
      <c r="H423" t="s">
        <v>187</v>
      </c>
      <c r="I423" t="s">
        <v>54</v>
      </c>
      <c r="L423" t="str">
        <f t="shared" si="12"/>
        <v xml:space="preserve"> </v>
      </c>
      <c r="M423" t="str">
        <f t="shared" si="13"/>
        <v>PF793432 - USD Call Deposit</v>
      </c>
      <c r="R423" t="s">
        <v>710</v>
      </c>
      <c r="T423">
        <v>199.29</v>
      </c>
      <c r="U423">
        <v>199</v>
      </c>
      <c r="V423">
        <v>199</v>
      </c>
      <c r="X423">
        <v>199</v>
      </c>
      <c r="Y423">
        <v>199</v>
      </c>
    </row>
    <row r="424" spans="1:27">
      <c r="A424" s="1">
        <v>45017</v>
      </c>
      <c r="B424">
        <v>7445</v>
      </c>
      <c r="C424" t="s">
        <v>711</v>
      </c>
      <c r="E424" t="s">
        <v>712</v>
      </c>
      <c r="F424" t="s">
        <v>713</v>
      </c>
      <c r="G424" s="1">
        <v>42761</v>
      </c>
      <c r="H424" t="s">
        <v>36</v>
      </c>
      <c r="I424" t="s">
        <v>149</v>
      </c>
      <c r="J424" t="s">
        <v>150</v>
      </c>
      <c r="K424" t="s">
        <v>151</v>
      </c>
      <c r="L424" t="str">
        <f t="shared" si="12"/>
        <v>UBS (Lux) Fund SOLNS Bloomberg Barclays TIPS 1-10 ETF GBP</v>
      </c>
      <c r="M424" t="str">
        <f t="shared" si="13"/>
        <v>PF793433-UBS (Lux) Fund SOLNS Bloomberg Barclays TIPS 1-10 ETF GBP</v>
      </c>
      <c r="N424" t="s">
        <v>152</v>
      </c>
      <c r="O424" t="s">
        <v>153</v>
      </c>
      <c r="P424" t="s">
        <v>36</v>
      </c>
      <c r="S424">
        <v>1876</v>
      </c>
      <c r="T424">
        <v>14.225</v>
      </c>
      <c r="U424">
        <v>27603</v>
      </c>
      <c r="V424">
        <v>26686</v>
      </c>
      <c r="W424">
        <v>-3.32</v>
      </c>
      <c r="X424">
        <v>27603</v>
      </c>
      <c r="Y424">
        <v>26686</v>
      </c>
      <c r="Z424">
        <v>-3.32</v>
      </c>
      <c r="AA424">
        <v>259057.43</v>
      </c>
    </row>
    <row r="425" spans="1:27">
      <c r="A425" s="1">
        <v>45017</v>
      </c>
      <c r="B425">
        <v>7445</v>
      </c>
      <c r="C425" t="s">
        <v>711</v>
      </c>
      <c r="E425" t="s">
        <v>712</v>
      </c>
      <c r="F425" t="s">
        <v>713</v>
      </c>
      <c r="G425" s="1">
        <v>42761</v>
      </c>
      <c r="H425" t="s">
        <v>36</v>
      </c>
      <c r="I425" t="s">
        <v>149</v>
      </c>
      <c r="J425" t="s">
        <v>402</v>
      </c>
      <c r="K425" t="s">
        <v>403</v>
      </c>
      <c r="L425" t="str">
        <f t="shared" si="12"/>
        <v>Amundi Index MSCI Emerging Markets SRI PAB ETF GBP</v>
      </c>
      <c r="M425" t="str">
        <f t="shared" si="13"/>
        <v>PF793433-Amundi Index MSCI Emerging Markets SRI PAB ETF GBP</v>
      </c>
      <c r="N425" t="s">
        <v>404</v>
      </c>
      <c r="O425" t="s">
        <v>405</v>
      </c>
      <c r="P425" t="s">
        <v>36</v>
      </c>
      <c r="S425">
        <v>380</v>
      </c>
      <c r="T425">
        <v>42.122999999999998</v>
      </c>
      <c r="U425">
        <v>16565</v>
      </c>
      <c r="V425">
        <v>16007</v>
      </c>
      <c r="W425">
        <v>-3.37</v>
      </c>
      <c r="X425">
        <v>16565</v>
      </c>
      <c r="Y425">
        <v>16007</v>
      </c>
      <c r="Z425">
        <v>-3.37</v>
      </c>
      <c r="AA425">
        <v>259057.43</v>
      </c>
    </row>
    <row r="426" spans="1:27">
      <c r="A426" s="1">
        <v>45017</v>
      </c>
      <c r="B426">
        <v>7445</v>
      </c>
      <c r="C426" t="s">
        <v>711</v>
      </c>
      <c r="E426" t="s">
        <v>712</v>
      </c>
      <c r="F426" t="s">
        <v>713</v>
      </c>
      <c r="G426" s="1">
        <v>42761</v>
      </c>
      <c r="H426" t="s">
        <v>36</v>
      </c>
      <c r="I426" t="s">
        <v>149</v>
      </c>
      <c r="J426" t="s">
        <v>209</v>
      </c>
      <c r="K426" t="s">
        <v>210</v>
      </c>
      <c r="L426" t="str">
        <f t="shared" si="12"/>
        <v>Invesco Physical Markets Plc Secured Gold Nts 31/12/2100</v>
      </c>
      <c r="M426" t="str">
        <f t="shared" si="13"/>
        <v>PF793433-Invesco Physical Markets Plc Secured Gold Nts 31/12/2100</v>
      </c>
      <c r="N426" t="s">
        <v>211</v>
      </c>
      <c r="O426" t="s">
        <v>212</v>
      </c>
      <c r="P426" t="s">
        <v>36</v>
      </c>
      <c r="S426">
        <v>92</v>
      </c>
      <c r="T426">
        <v>153.97499999999999</v>
      </c>
      <c r="U426">
        <v>13641</v>
      </c>
      <c r="V426">
        <v>14166</v>
      </c>
      <c r="W426">
        <v>3.85</v>
      </c>
      <c r="X426">
        <v>13641</v>
      </c>
      <c r="Y426">
        <v>14166</v>
      </c>
      <c r="Z426">
        <v>3.85</v>
      </c>
      <c r="AA426">
        <v>259057.43</v>
      </c>
    </row>
    <row r="427" spans="1:27">
      <c r="A427" s="1">
        <v>45017</v>
      </c>
      <c r="B427">
        <v>7445</v>
      </c>
      <c r="C427" t="s">
        <v>711</v>
      </c>
      <c r="E427" t="s">
        <v>712</v>
      </c>
      <c r="F427" t="s">
        <v>713</v>
      </c>
      <c r="G427" s="1">
        <v>42761</v>
      </c>
      <c r="H427" t="s">
        <v>36</v>
      </c>
      <c r="I427" t="s">
        <v>149</v>
      </c>
      <c r="J427" t="s">
        <v>154</v>
      </c>
      <c r="K427" t="s">
        <v>155</v>
      </c>
      <c r="L427" t="str">
        <f t="shared" si="12"/>
        <v>Xtrackers MSCI World Momentum UCITS ETF</v>
      </c>
      <c r="M427" t="str">
        <f t="shared" si="13"/>
        <v>PF793433-Xtrackers MSCI World Momentum UCITS ETF</v>
      </c>
      <c r="N427" t="s">
        <v>156</v>
      </c>
      <c r="O427" t="s">
        <v>157</v>
      </c>
      <c r="P427" t="s">
        <v>36</v>
      </c>
      <c r="S427">
        <v>879</v>
      </c>
      <c r="T427">
        <v>36.81</v>
      </c>
      <c r="U427">
        <v>33105</v>
      </c>
      <c r="V427">
        <v>32356</v>
      </c>
      <c r="W427">
        <v>-2.2599999999999998</v>
      </c>
      <c r="X427">
        <v>33105</v>
      </c>
      <c r="Y427">
        <v>32356</v>
      </c>
      <c r="Z427">
        <v>-2.2599999999999998</v>
      </c>
      <c r="AA427">
        <v>259057.43</v>
      </c>
    </row>
    <row r="428" spans="1:27">
      <c r="A428" s="1">
        <v>45017</v>
      </c>
      <c r="B428">
        <v>7445</v>
      </c>
      <c r="C428" t="s">
        <v>711</v>
      </c>
      <c r="E428" t="s">
        <v>712</v>
      </c>
      <c r="F428" t="s">
        <v>713</v>
      </c>
      <c r="G428" s="1">
        <v>42761</v>
      </c>
      <c r="H428" t="s">
        <v>36</v>
      </c>
      <c r="I428" t="s">
        <v>149</v>
      </c>
      <c r="J428" t="s">
        <v>158</v>
      </c>
      <c r="K428" t="s">
        <v>159</v>
      </c>
      <c r="L428" t="str">
        <f t="shared" si="12"/>
        <v>Xtrackers MSCI World Value UCITS ETF GBP</v>
      </c>
      <c r="M428" t="str">
        <f t="shared" si="13"/>
        <v>PF793433-Xtrackers MSCI World Value UCITS ETF GBP</v>
      </c>
      <c r="N428" t="s">
        <v>160</v>
      </c>
      <c r="O428" t="s">
        <v>161</v>
      </c>
      <c r="P428" t="s">
        <v>36</v>
      </c>
      <c r="S428">
        <v>1030</v>
      </c>
      <c r="T428">
        <v>29.795000000000002</v>
      </c>
      <c r="U428">
        <v>30352</v>
      </c>
      <c r="V428">
        <v>30689</v>
      </c>
      <c r="W428">
        <v>1.1100000000000001</v>
      </c>
      <c r="X428">
        <v>30352</v>
      </c>
      <c r="Y428">
        <v>30689</v>
      </c>
      <c r="Z428">
        <v>1.1100000000000001</v>
      </c>
      <c r="AA428">
        <v>259057.43</v>
      </c>
    </row>
    <row r="429" spans="1:27">
      <c r="A429" s="1">
        <v>45017</v>
      </c>
      <c r="B429">
        <v>7445</v>
      </c>
      <c r="C429" t="s">
        <v>711</v>
      </c>
      <c r="E429" t="s">
        <v>712</v>
      </c>
      <c r="F429" t="s">
        <v>713</v>
      </c>
      <c r="G429" s="1">
        <v>42761</v>
      </c>
      <c r="H429" t="s">
        <v>36</v>
      </c>
      <c r="I429" t="s">
        <v>77</v>
      </c>
      <c r="J429" t="s">
        <v>66</v>
      </c>
      <c r="K429" t="s">
        <v>162</v>
      </c>
      <c r="L429" t="str">
        <f t="shared" si="12"/>
        <v>Fidelity Funds Global Dividend Fund W Acc GBP</v>
      </c>
      <c r="M429" t="str">
        <f t="shared" si="13"/>
        <v>PF793433-Fidelity Funds Global Dividend Fund W Acc GBP</v>
      </c>
      <c r="N429" t="s">
        <v>163</v>
      </c>
      <c r="O429" t="s">
        <v>164</v>
      </c>
      <c r="P429" t="s">
        <v>36</v>
      </c>
      <c r="S429">
        <v>13620.18</v>
      </c>
      <c r="T429">
        <v>2.375</v>
      </c>
      <c r="U429">
        <v>30373</v>
      </c>
      <c r="V429">
        <v>32348</v>
      </c>
      <c r="W429">
        <v>6.5</v>
      </c>
      <c r="X429">
        <v>30373</v>
      </c>
      <c r="Y429">
        <v>32348</v>
      </c>
      <c r="Z429">
        <v>6.5</v>
      </c>
      <c r="AA429">
        <v>259057.43</v>
      </c>
    </row>
    <row r="430" spans="1:27">
      <c r="A430" s="1">
        <v>45017</v>
      </c>
      <c r="B430">
        <v>7445</v>
      </c>
      <c r="C430" t="s">
        <v>711</v>
      </c>
      <c r="E430" t="s">
        <v>712</v>
      </c>
      <c r="F430" t="s">
        <v>713</v>
      </c>
      <c r="G430" s="1">
        <v>42761</v>
      </c>
      <c r="H430" t="s">
        <v>36</v>
      </c>
      <c r="I430" t="s">
        <v>96</v>
      </c>
      <c r="J430" t="s">
        <v>169</v>
      </c>
      <c r="K430" t="s">
        <v>170</v>
      </c>
      <c r="L430" t="str">
        <f t="shared" si="12"/>
        <v>Vanguard Investment Series Global Bond Index Acc GBP</v>
      </c>
      <c r="M430" t="str">
        <f t="shared" si="13"/>
        <v>PF793433-Vanguard Investment Series Global Bond Index Acc GBP</v>
      </c>
      <c r="N430" t="s">
        <v>171</v>
      </c>
      <c r="O430" t="s">
        <v>172</v>
      </c>
      <c r="P430" t="s">
        <v>36</v>
      </c>
      <c r="S430">
        <v>168.69</v>
      </c>
      <c r="T430">
        <v>143.453</v>
      </c>
      <c r="U430">
        <v>24851</v>
      </c>
      <c r="V430">
        <v>24199</v>
      </c>
      <c r="W430">
        <v>-2.62</v>
      </c>
      <c r="X430">
        <v>24851</v>
      </c>
      <c r="Y430">
        <v>24199</v>
      </c>
      <c r="Z430">
        <v>-2.62</v>
      </c>
      <c r="AA430">
        <v>259057.43</v>
      </c>
    </row>
    <row r="431" spans="1:27">
      <c r="A431" s="1">
        <v>45017</v>
      </c>
      <c r="B431">
        <v>7445</v>
      </c>
      <c r="C431" t="s">
        <v>711</v>
      </c>
      <c r="E431" t="s">
        <v>712</v>
      </c>
      <c r="F431" t="s">
        <v>713</v>
      </c>
      <c r="G431" s="1">
        <v>42761</v>
      </c>
      <c r="H431" t="s">
        <v>36</v>
      </c>
      <c r="I431" t="s">
        <v>49</v>
      </c>
      <c r="J431" t="s">
        <v>78</v>
      </c>
      <c r="K431" t="s">
        <v>173</v>
      </c>
      <c r="L431" t="str">
        <f t="shared" si="12"/>
        <v>Fundsmith SICAV Equity Fund I Acc GBP</v>
      </c>
      <c r="M431" t="str">
        <f t="shared" si="13"/>
        <v>PF793433-Fundsmith SICAV Equity Fund I Acc GBP</v>
      </c>
      <c r="N431" t="s">
        <v>174</v>
      </c>
      <c r="O431" t="s">
        <v>175</v>
      </c>
      <c r="P431" t="s">
        <v>36</v>
      </c>
      <c r="S431">
        <v>989.94</v>
      </c>
      <c r="T431">
        <v>37.334000000000003</v>
      </c>
      <c r="U431">
        <v>33134</v>
      </c>
      <c r="V431">
        <v>36958</v>
      </c>
      <c r="W431">
        <v>11.54</v>
      </c>
      <c r="X431">
        <v>33134</v>
      </c>
      <c r="Y431">
        <v>36958</v>
      </c>
      <c r="Z431">
        <v>11.54</v>
      </c>
      <c r="AA431">
        <v>259057.43</v>
      </c>
    </row>
    <row r="432" spans="1:27">
      <c r="A432" s="1">
        <v>45017</v>
      </c>
      <c r="B432">
        <v>7445</v>
      </c>
      <c r="C432" t="s">
        <v>711</v>
      </c>
      <c r="E432" t="s">
        <v>712</v>
      </c>
      <c r="F432" t="s">
        <v>713</v>
      </c>
      <c r="G432" s="1">
        <v>42761</v>
      </c>
      <c r="H432" t="s">
        <v>36</v>
      </c>
      <c r="I432" t="s">
        <v>49</v>
      </c>
      <c r="J432" t="s">
        <v>176</v>
      </c>
      <c r="K432" t="s">
        <v>177</v>
      </c>
      <c r="L432" t="str">
        <f t="shared" si="12"/>
        <v>abrdn SICAV II Global Smaller Comp D Acc GBP</v>
      </c>
      <c r="M432" t="str">
        <f t="shared" si="13"/>
        <v>PF793433-abrdn SICAV II Global Smaller Comp D Acc GBP</v>
      </c>
      <c r="N432" t="s">
        <v>178</v>
      </c>
      <c r="O432" t="s">
        <v>179</v>
      </c>
      <c r="P432" t="s">
        <v>36</v>
      </c>
      <c r="S432">
        <v>1944.5740000000001</v>
      </c>
      <c r="T432">
        <v>11.885999999999999</v>
      </c>
      <c r="U432">
        <v>22089</v>
      </c>
      <c r="V432">
        <v>23113</v>
      </c>
      <c r="W432">
        <v>4.6399999999999997</v>
      </c>
      <c r="X432">
        <v>22089</v>
      </c>
      <c r="Y432">
        <v>23113</v>
      </c>
      <c r="Z432">
        <v>4.6399999999999997</v>
      </c>
      <c r="AA432">
        <v>259057.43</v>
      </c>
    </row>
    <row r="433" spans="1:27">
      <c r="A433" s="1">
        <v>45017</v>
      </c>
      <c r="B433">
        <v>7445</v>
      </c>
      <c r="C433" t="s">
        <v>711</v>
      </c>
      <c r="E433" t="s">
        <v>712</v>
      </c>
      <c r="F433" t="s">
        <v>713</v>
      </c>
      <c r="G433" s="1">
        <v>42761</v>
      </c>
      <c r="H433" t="s">
        <v>36</v>
      </c>
      <c r="I433" t="s">
        <v>213</v>
      </c>
      <c r="J433" t="s">
        <v>108</v>
      </c>
      <c r="K433" t="s">
        <v>214</v>
      </c>
      <c r="L433" t="str">
        <f t="shared" si="12"/>
        <v>Blackrock Asset Management iShares Credit Bd Index IE GBP</v>
      </c>
      <c r="M433" t="str">
        <f t="shared" si="13"/>
        <v>PF793433-Blackrock Asset Management iShares Credit Bd Index IE GBP</v>
      </c>
      <c r="N433" t="s">
        <v>215</v>
      </c>
      <c r="O433" t="s">
        <v>216</v>
      </c>
      <c r="P433" t="s">
        <v>36</v>
      </c>
      <c r="S433">
        <v>3425.19</v>
      </c>
      <c r="T433">
        <v>9.7249999999999996</v>
      </c>
      <c r="U433">
        <v>35895</v>
      </c>
      <c r="V433">
        <v>33310</v>
      </c>
      <c r="W433">
        <v>-7.2</v>
      </c>
      <c r="X433">
        <v>35895</v>
      </c>
      <c r="Y433">
        <v>33310</v>
      </c>
      <c r="Z433">
        <v>-7.2</v>
      </c>
      <c r="AA433">
        <v>259057.43</v>
      </c>
    </row>
    <row r="434" spans="1:27">
      <c r="A434" s="1">
        <v>45017</v>
      </c>
      <c r="B434">
        <v>7445</v>
      </c>
      <c r="C434" t="s">
        <v>711</v>
      </c>
      <c r="E434" t="s">
        <v>712</v>
      </c>
      <c r="F434" t="s">
        <v>713</v>
      </c>
      <c r="G434" s="1">
        <v>42761</v>
      </c>
      <c r="H434" t="s">
        <v>36</v>
      </c>
      <c r="I434" t="s">
        <v>54</v>
      </c>
      <c r="L434" t="str">
        <f t="shared" si="12"/>
        <v xml:space="preserve"> </v>
      </c>
      <c r="M434" t="str">
        <f t="shared" si="13"/>
        <v>PF793433 - GBP Call Deposit</v>
      </c>
      <c r="R434" t="s">
        <v>714</v>
      </c>
      <c r="T434">
        <v>4094.29</v>
      </c>
      <c r="U434">
        <v>4094</v>
      </c>
      <c r="V434">
        <v>4094</v>
      </c>
      <c r="X434">
        <v>4094</v>
      </c>
      <c r="Y434">
        <v>4094</v>
      </c>
    </row>
    <row r="435" spans="1:27">
      <c r="A435" s="1">
        <v>45017</v>
      </c>
      <c r="B435">
        <v>89076</v>
      </c>
      <c r="C435" t="s">
        <v>115</v>
      </c>
      <c r="E435" t="s">
        <v>715</v>
      </c>
      <c r="F435" t="s">
        <v>716</v>
      </c>
      <c r="G435" s="1">
        <v>43007</v>
      </c>
      <c r="H435" t="s">
        <v>36</v>
      </c>
      <c r="I435" t="s">
        <v>149</v>
      </c>
      <c r="J435" t="s">
        <v>183</v>
      </c>
      <c r="K435" t="s">
        <v>717</v>
      </c>
      <c r="L435" t="str">
        <f t="shared" si="12"/>
        <v>iShares  Core Composite Bond ETFAUD</v>
      </c>
      <c r="M435" t="str">
        <f t="shared" si="13"/>
        <v>PF801137-iShares  Core Composite Bond ETFAUD</v>
      </c>
      <c r="N435" t="s">
        <v>718</v>
      </c>
      <c r="O435" t="s">
        <v>719</v>
      </c>
      <c r="P435" t="s">
        <v>720</v>
      </c>
      <c r="Q435">
        <v>1.843129</v>
      </c>
      <c r="S435">
        <v>2193</v>
      </c>
      <c r="T435">
        <v>102.78</v>
      </c>
      <c r="U435">
        <v>251477</v>
      </c>
      <c r="V435">
        <v>225397</v>
      </c>
      <c r="W435">
        <v>-10.37</v>
      </c>
      <c r="X435">
        <v>137002</v>
      </c>
      <c r="Y435">
        <v>122290</v>
      </c>
      <c r="Z435">
        <v>-10.74</v>
      </c>
      <c r="AA435">
        <v>1198818.19</v>
      </c>
    </row>
    <row r="436" spans="1:27">
      <c r="A436" s="1">
        <v>45017</v>
      </c>
      <c r="B436">
        <v>89076</v>
      </c>
      <c r="C436" t="s">
        <v>115</v>
      </c>
      <c r="E436" t="s">
        <v>715</v>
      </c>
      <c r="F436" t="s">
        <v>716</v>
      </c>
      <c r="G436" s="1">
        <v>43007</v>
      </c>
      <c r="H436" t="s">
        <v>36</v>
      </c>
      <c r="I436" t="s">
        <v>149</v>
      </c>
      <c r="J436" t="s">
        <v>721</v>
      </c>
      <c r="K436" t="s">
        <v>722</v>
      </c>
      <c r="L436" t="str">
        <f t="shared" si="12"/>
        <v xml:space="preserve">WisdomTree Metal Securities ETFS Physical Gold </v>
      </c>
      <c r="M436" t="str">
        <f t="shared" si="13"/>
        <v xml:space="preserve">PF801137-WisdomTree Metal Securities ETFS Physical Gold </v>
      </c>
      <c r="N436" t="s">
        <v>723</v>
      </c>
      <c r="O436" t="s">
        <v>724</v>
      </c>
      <c r="P436" t="s">
        <v>36</v>
      </c>
      <c r="S436">
        <v>1237</v>
      </c>
      <c r="T436">
        <v>149.78</v>
      </c>
      <c r="U436">
        <v>129103</v>
      </c>
      <c r="V436">
        <v>185278</v>
      </c>
      <c r="W436">
        <v>43.51</v>
      </c>
      <c r="X436">
        <v>129103</v>
      </c>
      <c r="Y436">
        <v>185278</v>
      </c>
      <c r="Z436">
        <v>43.51</v>
      </c>
      <c r="AA436">
        <v>1198818.19</v>
      </c>
    </row>
    <row r="437" spans="1:27">
      <c r="A437" s="1">
        <v>45017</v>
      </c>
      <c r="B437">
        <v>89076</v>
      </c>
      <c r="C437" t="s">
        <v>115</v>
      </c>
      <c r="E437" t="s">
        <v>715</v>
      </c>
      <c r="F437" t="s">
        <v>716</v>
      </c>
      <c r="G437" s="1">
        <v>43007</v>
      </c>
      <c r="H437" t="s">
        <v>36</v>
      </c>
      <c r="I437" t="s">
        <v>101</v>
      </c>
      <c r="J437" t="s">
        <v>102</v>
      </c>
      <c r="K437" t="s">
        <v>454</v>
      </c>
      <c r="L437" t="str">
        <f t="shared" si="12"/>
        <v>Union Bancaire Privee UBAM High Yield Solution AHC GBP</v>
      </c>
      <c r="M437" t="str">
        <f t="shared" si="13"/>
        <v>PF801137-Union Bancaire Privee UBAM High Yield Solution AHC GBP</v>
      </c>
      <c r="N437" t="s">
        <v>455</v>
      </c>
      <c r="O437" t="s">
        <v>456</v>
      </c>
      <c r="P437" t="s">
        <v>36</v>
      </c>
      <c r="S437">
        <v>945.16899999999998</v>
      </c>
      <c r="T437">
        <v>137.9</v>
      </c>
      <c r="U437">
        <v>129148</v>
      </c>
      <c r="V437">
        <v>130339</v>
      </c>
      <c r="W437">
        <v>0.92</v>
      </c>
      <c r="X437">
        <v>129148</v>
      </c>
      <c r="Y437">
        <v>130339</v>
      </c>
      <c r="Z437">
        <v>0.92</v>
      </c>
      <c r="AA437">
        <v>1198818.19</v>
      </c>
    </row>
    <row r="438" spans="1:27">
      <c r="A438" s="1">
        <v>45017</v>
      </c>
      <c r="B438">
        <v>89076</v>
      </c>
      <c r="C438" t="s">
        <v>115</v>
      </c>
      <c r="E438" t="s">
        <v>715</v>
      </c>
      <c r="F438" t="s">
        <v>716</v>
      </c>
      <c r="G438" s="1">
        <v>43007</v>
      </c>
      <c r="H438" t="s">
        <v>36</v>
      </c>
      <c r="I438" t="s">
        <v>49</v>
      </c>
      <c r="J438" t="s">
        <v>134</v>
      </c>
      <c r="K438" t="s">
        <v>725</v>
      </c>
      <c r="L438" t="str">
        <f t="shared" si="12"/>
        <v>Vanguard Investment UK Ltd LifeStrategy 20% Eqty Acc GBP</v>
      </c>
      <c r="M438" t="str">
        <f t="shared" si="13"/>
        <v>PF801137-Vanguard Investment UK Ltd LifeStrategy 20% Eqty Acc GBP</v>
      </c>
      <c r="N438" t="s">
        <v>726</v>
      </c>
      <c r="O438" t="s">
        <v>727</v>
      </c>
      <c r="P438" t="s">
        <v>36</v>
      </c>
      <c r="S438">
        <v>812.86509999999998</v>
      </c>
      <c r="T438">
        <v>153.66800000000001</v>
      </c>
      <c r="U438">
        <v>129148</v>
      </c>
      <c r="V438">
        <v>124911</v>
      </c>
      <c r="W438">
        <v>-3.28</v>
      </c>
      <c r="X438">
        <v>129148</v>
      </c>
      <c r="Y438">
        <v>124911</v>
      </c>
      <c r="Z438">
        <v>-3.28</v>
      </c>
      <c r="AA438">
        <v>1198818.19</v>
      </c>
    </row>
    <row r="439" spans="1:27">
      <c r="A439" s="1">
        <v>45017</v>
      </c>
      <c r="B439">
        <v>89076</v>
      </c>
      <c r="C439" t="s">
        <v>115</v>
      </c>
      <c r="E439" t="s">
        <v>715</v>
      </c>
      <c r="F439" t="s">
        <v>716</v>
      </c>
      <c r="G439" s="1">
        <v>43007</v>
      </c>
      <c r="H439" t="s">
        <v>36</v>
      </c>
      <c r="I439" t="s">
        <v>213</v>
      </c>
      <c r="J439" t="s">
        <v>728</v>
      </c>
      <c r="K439" t="s">
        <v>729</v>
      </c>
      <c r="L439" t="str">
        <f t="shared" si="12"/>
        <v>Morgan Stanley Inv Mgmt Ltd  Sterling Corp Bond Fund F GBP</v>
      </c>
      <c r="M439" t="str">
        <f t="shared" si="13"/>
        <v>PF801137-Morgan Stanley Inv Mgmt Ltd  Sterling Corp Bond Fund F GBP</v>
      </c>
      <c r="N439">
        <v>475749</v>
      </c>
      <c r="O439" t="s">
        <v>730</v>
      </c>
      <c r="P439" t="s">
        <v>36</v>
      </c>
      <c r="S439">
        <v>4648.8900000000003</v>
      </c>
      <c r="T439">
        <v>25.495000000000001</v>
      </c>
      <c r="U439">
        <v>129148</v>
      </c>
      <c r="V439">
        <v>118523</v>
      </c>
      <c r="W439">
        <v>-8.23</v>
      </c>
      <c r="X439">
        <v>129148</v>
      </c>
      <c r="Y439">
        <v>118523</v>
      </c>
      <c r="Z439">
        <v>-8.23</v>
      </c>
      <c r="AA439">
        <v>1198818.19</v>
      </c>
    </row>
    <row r="440" spans="1:27">
      <c r="A440" s="1">
        <v>45017</v>
      </c>
      <c r="B440">
        <v>89076</v>
      </c>
      <c r="C440" t="s">
        <v>115</v>
      </c>
      <c r="E440" t="s">
        <v>715</v>
      </c>
      <c r="F440" t="s">
        <v>716</v>
      </c>
      <c r="G440" s="1">
        <v>43007</v>
      </c>
      <c r="H440" t="s">
        <v>36</v>
      </c>
      <c r="I440" t="s">
        <v>213</v>
      </c>
      <c r="J440" t="s">
        <v>731</v>
      </c>
      <c r="K440" t="s">
        <v>732</v>
      </c>
      <c r="L440" t="str">
        <f t="shared" si="12"/>
        <v>Royal London Asset Mgmt Bd Fd  Stg Extra High Yield Bd A GBP</v>
      </c>
      <c r="M440" t="str">
        <f t="shared" si="13"/>
        <v>PF801137-Royal London Asset Mgmt Bd Fd  Stg Extra High Yield Bd A GBP</v>
      </c>
      <c r="N440">
        <v>3257148</v>
      </c>
      <c r="O440" t="s">
        <v>733</v>
      </c>
      <c r="P440" t="s">
        <v>36</v>
      </c>
      <c r="S440">
        <v>66395.968999999997</v>
      </c>
      <c r="T440">
        <v>1.0389999999999999</v>
      </c>
      <c r="U440">
        <v>79053</v>
      </c>
      <c r="V440">
        <v>68959</v>
      </c>
      <c r="W440">
        <v>-12.77</v>
      </c>
      <c r="X440">
        <v>79053</v>
      </c>
      <c r="Y440">
        <v>68959</v>
      </c>
      <c r="Z440">
        <v>-12.77</v>
      </c>
      <c r="AA440">
        <v>1198818.19</v>
      </c>
    </row>
    <row r="441" spans="1:27">
      <c r="A441" s="1">
        <v>45017</v>
      </c>
      <c r="B441">
        <v>89076</v>
      </c>
      <c r="C441" t="s">
        <v>115</v>
      </c>
      <c r="E441" t="s">
        <v>715</v>
      </c>
      <c r="F441" t="s">
        <v>716</v>
      </c>
      <c r="G441" s="1">
        <v>43007</v>
      </c>
      <c r="H441" t="s">
        <v>36</v>
      </c>
      <c r="I441" t="s">
        <v>54</v>
      </c>
      <c r="L441" t="str">
        <f t="shared" si="12"/>
        <v xml:space="preserve"> </v>
      </c>
      <c r="M441" t="str">
        <f t="shared" si="13"/>
        <v>PF801137 - AUD Call Deposit</v>
      </c>
      <c r="Q441">
        <v>1.843129</v>
      </c>
      <c r="R441" t="s">
        <v>734</v>
      </c>
      <c r="T441">
        <v>-69.45</v>
      </c>
      <c r="U441">
        <v>-69</v>
      </c>
      <c r="V441">
        <v>-69</v>
      </c>
      <c r="X441">
        <v>-38</v>
      </c>
      <c r="Y441">
        <v>-38</v>
      </c>
    </row>
    <row r="442" spans="1:27">
      <c r="A442" s="1">
        <v>45017</v>
      </c>
      <c r="B442">
        <v>89076</v>
      </c>
      <c r="C442" t="s">
        <v>115</v>
      </c>
      <c r="E442" t="s">
        <v>715</v>
      </c>
      <c r="F442" t="s">
        <v>716</v>
      </c>
      <c r="G442" s="1">
        <v>43007</v>
      </c>
      <c r="H442" t="s">
        <v>36</v>
      </c>
      <c r="I442" t="s">
        <v>54</v>
      </c>
      <c r="L442" t="str">
        <f t="shared" si="12"/>
        <v xml:space="preserve"> </v>
      </c>
      <c r="M442" t="str">
        <f t="shared" si="13"/>
        <v>PF801137 - GBP Call Deposit</v>
      </c>
      <c r="R442" t="s">
        <v>735</v>
      </c>
      <c r="T442">
        <v>554796.28</v>
      </c>
      <c r="U442">
        <v>554796</v>
      </c>
      <c r="V442">
        <v>554796</v>
      </c>
      <c r="X442">
        <v>554796</v>
      </c>
      <c r="Y442">
        <v>554796</v>
      </c>
    </row>
    <row r="443" spans="1:27">
      <c r="A443" s="1">
        <v>45017</v>
      </c>
      <c r="B443">
        <v>89076</v>
      </c>
      <c r="C443" t="s">
        <v>115</v>
      </c>
      <c r="E443" t="s">
        <v>736</v>
      </c>
      <c r="F443" t="s">
        <v>737</v>
      </c>
      <c r="G443" s="1">
        <v>43329</v>
      </c>
      <c r="H443" t="s">
        <v>36</v>
      </c>
      <c r="I443" t="s">
        <v>149</v>
      </c>
      <c r="J443" t="s">
        <v>150</v>
      </c>
      <c r="K443" t="s">
        <v>151</v>
      </c>
      <c r="L443" t="str">
        <f t="shared" si="12"/>
        <v>UBS (Lux) Fund SOLNS Bloomberg Barclays TIPS 1-10 ETF GBP</v>
      </c>
      <c r="M443" t="str">
        <f t="shared" si="13"/>
        <v>PF801175-UBS (Lux) Fund SOLNS Bloomberg Barclays TIPS 1-10 ETF GBP</v>
      </c>
      <c r="N443" t="s">
        <v>152</v>
      </c>
      <c r="O443" t="s">
        <v>153</v>
      </c>
      <c r="P443" t="s">
        <v>36</v>
      </c>
      <c r="S443">
        <v>5709</v>
      </c>
      <c r="T443">
        <v>14.225</v>
      </c>
      <c r="U443">
        <v>85831</v>
      </c>
      <c r="V443">
        <v>81211</v>
      </c>
      <c r="W443">
        <v>-5.38</v>
      </c>
      <c r="X443">
        <v>85831</v>
      </c>
      <c r="Y443">
        <v>81211</v>
      </c>
      <c r="Z443">
        <v>-5.38</v>
      </c>
      <c r="AA443">
        <v>735711.9</v>
      </c>
    </row>
    <row r="444" spans="1:27">
      <c r="A444" s="1">
        <v>45017</v>
      </c>
      <c r="B444">
        <v>89076</v>
      </c>
      <c r="C444" t="s">
        <v>115</v>
      </c>
      <c r="E444" t="s">
        <v>736</v>
      </c>
      <c r="F444" t="s">
        <v>737</v>
      </c>
      <c r="G444" s="1">
        <v>43329</v>
      </c>
      <c r="H444" t="s">
        <v>36</v>
      </c>
      <c r="I444" t="s">
        <v>149</v>
      </c>
      <c r="J444" t="s">
        <v>154</v>
      </c>
      <c r="K444" t="s">
        <v>155</v>
      </c>
      <c r="L444" t="str">
        <f t="shared" si="12"/>
        <v>Xtrackers MSCI World Momentum UCITS ETF</v>
      </c>
      <c r="M444" t="str">
        <f t="shared" si="13"/>
        <v>PF801175-Xtrackers MSCI World Momentum UCITS ETF</v>
      </c>
      <c r="N444" t="s">
        <v>156</v>
      </c>
      <c r="O444" t="s">
        <v>157</v>
      </c>
      <c r="P444" t="s">
        <v>36</v>
      </c>
      <c r="S444">
        <v>3094</v>
      </c>
      <c r="T444">
        <v>36.81</v>
      </c>
      <c r="U444">
        <v>120167</v>
      </c>
      <c r="V444">
        <v>113890</v>
      </c>
      <c r="W444">
        <v>-5.22</v>
      </c>
      <c r="X444">
        <v>120167</v>
      </c>
      <c r="Y444">
        <v>113890</v>
      </c>
      <c r="Z444">
        <v>-5.22</v>
      </c>
      <c r="AA444">
        <v>735711.9</v>
      </c>
    </row>
    <row r="445" spans="1:27">
      <c r="A445" s="1">
        <v>45017</v>
      </c>
      <c r="B445">
        <v>89076</v>
      </c>
      <c r="C445" t="s">
        <v>115</v>
      </c>
      <c r="E445" t="s">
        <v>736</v>
      </c>
      <c r="F445" t="s">
        <v>737</v>
      </c>
      <c r="G445" s="1">
        <v>43329</v>
      </c>
      <c r="H445" t="s">
        <v>36</v>
      </c>
      <c r="I445" t="s">
        <v>149</v>
      </c>
      <c r="J445" t="s">
        <v>158</v>
      </c>
      <c r="K445" t="s">
        <v>159</v>
      </c>
      <c r="L445" t="str">
        <f t="shared" si="12"/>
        <v>Xtrackers MSCI World Value UCITS ETF GBP</v>
      </c>
      <c r="M445" t="str">
        <f t="shared" si="13"/>
        <v>PF801175-Xtrackers MSCI World Value UCITS ETF GBP</v>
      </c>
      <c r="N445" t="s">
        <v>160</v>
      </c>
      <c r="O445" t="s">
        <v>161</v>
      </c>
      <c r="P445" t="s">
        <v>36</v>
      </c>
      <c r="S445">
        <v>3796</v>
      </c>
      <c r="T445">
        <v>29.795000000000002</v>
      </c>
      <c r="U445">
        <v>102990</v>
      </c>
      <c r="V445">
        <v>113102</v>
      </c>
      <c r="W445">
        <v>9.82</v>
      </c>
      <c r="X445">
        <v>102990</v>
      </c>
      <c r="Y445">
        <v>113102</v>
      </c>
      <c r="Z445">
        <v>9.82</v>
      </c>
      <c r="AA445">
        <v>735711.9</v>
      </c>
    </row>
    <row r="446" spans="1:27">
      <c r="A446" s="1">
        <v>45017</v>
      </c>
      <c r="B446">
        <v>89076</v>
      </c>
      <c r="C446" t="s">
        <v>115</v>
      </c>
      <c r="E446" t="s">
        <v>736</v>
      </c>
      <c r="F446" t="s">
        <v>737</v>
      </c>
      <c r="G446" s="1">
        <v>43329</v>
      </c>
      <c r="H446" t="s">
        <v>36</v>
      </c>
      <c r="I446" t="s">
        <v>77</v>
      </c>
      <c r="J446" t="s">
        <v>66</v>
      </c>
      <c r="K446" t="s">
        <v>162</v>
      </c>
      <c r="L446" t="str">
        <f t="shared" si="12"/>
        <v>Fidelity Funds Global Dividend Fund W Acc GBP</v>
      </c>
      <c r="M446" t="str">
        <f t="shared" si="13"/>
        <v>PF801175-Fidelity Funds Global Dividend Fund W Acc GBP</v>
      </c>
      <c r="N446" t="s">
        <v>163</v>
      </c>
      <c r="O446" t="s">
        <v>164</v>
      </c>
      <c r="P446" t="s">
        <v>36</v>
      </c>
      <c r="S446">
        <v>46908.01</v>
      </c>
      <c r="T446">
        <v>2.375</v>
      </c>
      <c r="U446">
        <v>103010</v>
      </c>
      <c r="V446">
        <v>111407</v>
      </c>
      <c r="W446">
        <v>8.15</v>
      </c>
      <c r="X446">
        <v>103010</v>
      </c>
      <c r="Y446">
        <v>111407</v>
      </c>
      <c r="Z446">
        <v>8.15</v>
      </c>
      <c r="AA446">
        <v>735711.9</v>
      </c>
    </row>
    <row r="447" spans="1:27">
      <c r="A447" s="1">
        <v>45017</v>
      </c>
      <c r="B447">
        <v>89076</v>
      </c>
      <c r="C447" t="s">
        <v>115</v>
      </c>
      <c r="E447" t="s">
        <v>736</v>
      </c>
      <c r="F447" t="s">
        <v>737</v>
      </c>
      <c r="G447" s="1">
        <v>43329</v>
      </c>
      <c r="H447" t="s">
        <v>36</v>
      </c>
      <c r="I447" t="s">
        <v>96</v>
      </c>
      <c r="J447" t="s">
        <v>169</v>
      </c>
      <c r="K447" t="s">
        <v>170</v>
      </c>
      <c r="L447" t="str">
        <f t="shared" si="12"/>
        <v>Vanguard Investment Series Global Bond Index Acc GBP</v>
      </c>
      <c r="M447" t="str">
        <f t="shared" si="13"/>
        <v>PF801175-Vanguard Investment Series Global Bond Index Acc GBP</v>
      </c>
      <c r="N447" t="s">
        <v>171</v>
      </c>
      <c r="O447" t="s">
        <v>172</v>
      </c>
      <c r="P447" t="s">
        <v>36</v>
      </c>
      <c r="S447">
        <v>728.13</v>
      </c>
      <c r="T447">
        <v>143.453</v>
      </c>
      <c r="U447">
        <v>120179</v>
      </c>
      <c r="V447">
        <v>104452</v>
      </c>
      <c r="W447">
        <v>-13.09</v>
      </c>
      <c r="X447">
        <v>120179</v>
      </c>
      <c r="Y447">
        <v>104452</v>
      </c>
      <c r="Z447">
        <v>-13.09</v>
      </c>
      <c r="AA447">
        <v>735711.9</v>
      </c>
    </row>
    <row r="448" spans="1:27">
      <c r="A448" s="1">
        <v>45017</v>
      </c>
      <c r="B448">
        <v>89076</v>
      </c>
      <c r="C448" t="s">
        <v>115</v>
      </c>
      <c r="E448" t="s">
        <v>736</v>
      </c>
      <c r="F448" t="s">
        <v>737</v>
      </c>
      <c r="G448" s="1">
        <v>43329</v>
      </c>
      <c r="H448" t="s">
        <v>36</v>
      </c>
      <c r="I448" t="s">
        <v>49</v>
      </c>
      <c r="J448" t="s">
        <v>78</v>
      </c>
      <c r="K448" t="s">
        <v>173</v>
      </c>
      <c r="L448" t="str">
        <f t="shared" si="12"/>
        <v>Fundsmith SICAV Equity Fund I Acc GBP</v>
      </c>
      <c r="M448" t="str">
        <f t="shared" si="13"/>
        <v>PF801175-Fundsmith SICAV Equity Fund I Acc GBP</v>
      </c>
      <c r="N448" t="s">
        <v>174</v>
      </c>
      <c r="O448" t="s">
        <v>175</v>
      </c>
      <c r="P448" t="s">
        <v>36</v>
      </c>
      <c r="S448">
        <v>3127.41</v>
      </c>
      <c r="T448">
        <v>37.334000000000003</v>
      </c>
      <c r="U448">
        <v>120179</v>
      </c>
      <c r="V448">
        <v>116759</v>
      </c>
      <c r="W448">
        <v>-2.85</v>
      </c>
      <c r="X448">
        <v>120179</v>
      </c>
      <c r="Y448">
        <v>116759</v>
      </c>
      <c r="Z448">
        <v>-2.85</v>
      </c>
      <c r="AA448">
        <v>735711.9</v>
      </c>
    </row>
    <row r="449" spans="1:27">
      <c r="A449" s="1">
        <v>45017</v>
      </c>
      <c r="B449">
        <v>89076</v>
      </c>
      <c r="C449" t="s">
        <v>115</v>
      </c>
      <c r="E449" t="s">
        <v>736</v>
      </c>
      <c r="F449" t="s">
        <v>737</v>
      </c>
      <c r="G449" s="1">
        <v>43329</v>
      </c>
      <c r="H449" t="s">
        <v>36</v>
      </c>
      <c r="I449" t="s">
        <v>49</v>
      </c>
      <c r="J449" t="s">
        <v>176</v>
      </c>
      <c r="K449" t="s">
        <v>177</v>
      </c>
      <c r="L449" t="str">
        <f t="shared" si="12"/>
        <v>abrdn SICAV II Global Smaller Comp D Acc GBP</v>
      </c>
      <c r="M449" t="str">
        <f t="shared" si="13"/>
        <v>PF801175-abrdn SICAV II Global Smaller Comp D Acc GBP</v>
      </c>
      <c r="N449" t="s">
        <v>178</v>
      </c>
      <c r="O449" t="s">
        <v>179</v>
      </c>
      <c r="P449" t="s">
        <v>36</v>
      </c>
      <c r="S449">
        <v>4329.1390000000001</v>
      </c>
      <c r="T449">
        <v>11.885999999999999</v>
      </c>
      <c r="U449">
        <v>68674</v>
      </c>
      <c r="V449">
        <v>51456</v>
      </c>
      <c r="W449">
        <v>-25.07</v>
      </c>
      <c r="X449">
        <v>68674</v>
      </c>
      <c r="Y449">
        <v>51456</v>
      </c>
      <c r="Z449">
        <v>-25.07</v>
      </c>
      <c r="AA449">
        <v>735711.9</v>
      </c>
    </row>
    <row r="450" spans="1:27">
      <c r="A450" s="1">
        <v>45017</v>
      </c>
      <c r="B450">
        <v>89076</v>
      </c>
      <c r="C450" t="s">
        <v>115</v>
      </c>
      <c r="E450" t="s">
        <v>736</v>
      </c>
      <c r="F450" t="s">
        <v>737</v>
      </c>
      <c r="G450" s="1">
        <v>43329</v>
      </c>
      <c r="H450" t="s">
        <v>36</v>
      </c>
      <c r="I450" t="s">
        <v>213</v>
      </c>
      <c r="J450" t="s">
        <v>108</v>
      </c>
      <c r="K450" t="s">
        <v>214</v>
      </c>
      <c r="L450" t="str">
        <f t="shared" si="12"/>
        <v>Blackrock Asset Management iShares Credit Bd Index IE GBP</v>
      </c>
      <c r="M450" t="str">
        <f t="shared" si="13"/>
        <v>PF801175-Blackrock Asset Management iShares Credit Bd Index IE GBP</v>
      </c>
      <c r="N450" t="s">
        <v>215</v>
      </c>
      <c r="O450" t="s">
        <v>216</v>
      </c>
      <c r="P450" t="s">
        <v>36</v>
      </c>
      <c r="S450">
        <v>9468.35</v>
      </c>
      <c r="T450">
        <v>9.7249999999999996</v>
      </c>
      <c r="U450">
        <v>111594</v>
      </c>
      <c r="V450">
        <v>92080</v>
      </c>
      <c r="W450">
        <v>-17.489999999999998</v>
      </c>
      <c r="X450">
        <v>111594</v>
      </c>
      <c r="Y450">
        <v>92080</v>
      </c>
      <c r="Z450">
        <v>-17.489999999999998</v>
      </c>
      <c r="AA450">
        <v>735711.9</v>
      </c>
    </row>
    <row r="451" spans="1:27">
      <c r="A451" s="1">
        <v>45017</v>
      </c>
      <c r="B451">
        <v>89076</v>
      </c>
      <c r="C451" t="s">
        <v>115</v>
      </c>
      <c r="E451" t="s">
        <v>736</v>
      </c>
      <c r="F451" t="s">
        <v>737</v>
      </c>
      <c r="G451" s="1">
        <v>43329</v>
      </c>
      <c r="H451" t="s">
        <v>36</v>
      </c>
      <c r="I451" t="s">
        <v>54</v>
      </c>
      <c r="L451" t="str">
        <f t="shared" ref="L451:L514" si="14">J451&amp;" "&amp;K451</f>
        <v xml:space="preserve"> </v>
      </c>
      <c r="M451" t="str">
        <f t="shared" ref="M451:M514" si="15">IF(ISBLANK(K451),R451,F451&amp;"-"&amp;L451)</f>
        <v>PF801175 - GBP Call Deposit</v>
      </c>
      <c r="R451" t="s">
        <v>738</v>
      </c>
      <c r="T451">
        <v>-2529.8000000000002</v>
      </c>
      <c r="U451">
        <v>-2530</v>
      </c>
      <c r="V451">
        <v>-2530</v>
      </c>
      <c r="X451">
        <v>-2530</v>
      </c>
      <c r="Y451">
        <v>-2530</v>
      </c>
    </row>
    <row r="452" spans="1:27">
      <c r="A452" s="1">
        <v>45017</v>
      </c>
      <c r="B452">
        <v>89610</v>
      </c>
      <c r="C452" t="s">
        <v>58</v>
      </c>
      <c r="E452" t="s">
        <v>739</v>
      </c>
      <c r="F452" t="s">
        <v>740</v>
      </c>
      <c r="G452" s="1">
        <v>42074</v>
      </c>
      <c r="H452" t="s">
        <v>187</v>
      </c>
      <c r="I452" t="s">
        <v>655</v>
      </c>
      <c r="J452" t="s">
        <v>741</v>
      </c>
      <c r="K452" t="s">
        <v>742</v>
      </c>
      <c r="L452" t="str">
        <f t="shared" si="14"/>
        <v xml:space="preserve">Alphabet Inc Cap Stk USD0.001 CL C </v>
      </c>
      <c r="M452" t="str">
        <f t="shared" si="15"/>
        <v xml:space="preserve">PF850047-Alphabet Inc Cap Stk USD0.001 CL C </v>
      </c>
      <c r="N452" t="s">
        <v>743</v>
      </c>
      <c r="O452" t="s">
        <v>744</v>
      </c>
      <c r="P452" t="s">
        <v>187</v>
      </c>
      <c r="S452">
        <v>300</v>
      </c>
      <c r="T452">
        <v>103.955</v>
      </c>
      <c r="U452">
        <v>8330</v>
      </c>
      <c r="V452">
        <v>31187</v>
      </c>
      <c r="W452">
        <v>274.39</v>
      </c>
      <c r="X452">
        <v>8330</v>
      </c>
      <c r="Y452">
        <v>31187</v>
      </c>
      <c r="Z452">
        <v>274.39</v>
      </c>
      <c r="AA452">
        <v>411391.29</v>
      </c>
    </row>
    <row r="453" spans="1:27">
      <c r="A453" s="1">
        <v>45017</v>
      </c>
      <c r="B453">
        <v>89610</v>
      </c>
      <c r="C453" t="s">
        <v>58</v>
      </c>
      <c r="E453" t="s">
        <v>739</v>
      </c>
      <c r="F453" t="s">
        <v>740</v>
      </c>
      <c r="G453" s="1">
        <v>42074</v>
      </c>
      <c r="H453" t="s">
        <v>187</v>
      </c>
      <c r="I453" t="s">
        <v>220</v>
      </c>
      <c r="J453" t="s">
        <v>745</v>
      </c>
      <c r="K453" t="s">
        <v>746</v>
      </c>
      <c r="L453" t="str">
        <f t="shared" si="14"/>
        <v>HSBC Investment Funds (Lux) SA Asia Ex Japan Smlr Coms AD USD</v>
      </c>
      <c r="M453" t="str">
        <f t="shared" si="15"/>
        <v>PF850047-HSBC Investment Funds (Lux) SA Asia Ex Japan Smlr Coms AD USD</v>
      </c>
      <c r="N453">
        <v>5371972</v>
      </c>
      <c r="O453" t="s">
        <v>747</v>
      </c>
      <c r="P453" t="s">
        <v>187</v>
      </c>
      <c r="S453">
        <v>470.245</v>
      </c>
      <c r="T453">
        <v>63.575000000000003</v>
      </c>
      <c r="U453">
        <v>27420</v>
      </c>
      <c r="V453">
        <v>29896</v>
      </c>
      <c r="W453">
        <v>9.0299999999999994</v>
      </c>
      <c r="X453">
        <v>27420</v>
      </c>
      <c r="Y453">
        <v>29896</v>
      </c>
      <c r="Z453">
        <v>9.0299999999999994</v>
      </c>
      <c r="AA453">
        <v>411391.29</v>
      </c>
    </row>
    <row r="454" spans="1:27">
      <c r="A454" s="1">
        <v>45017</v>
      </c>
      <c r="B454">
        <v>89610</v>
      </c>
      <c r="C454" t="s">
        <v>58</v>
      </c>
      <c r="E454" t="s">
        <v>739</v>
      </c>
      <c r="F454" t="s">
        <v>740</v>
      </c>
      <c r="G454" s="1">
        <v>42074</v>
      </c>
      <c r="H454" t="s">
        <v>187</v>
      </c>
      <c r="I454" t="s">
        <v>220</v>
      </c>
      <c r="J454" t="s">
        <v>748</v>
      </c>
      <c r="K454" t="s">
        <v>749</v>
      </c>
      <c r="L454" t="str">
        <f t="shared" si="14"/>
        <v>Matthews International Asia Pacific Tiger Fund A ACC USD</v>
      </c>
      <c r="M454" t="str">
        <f t="shared" si="15"/>
        <v>PF850047-Matthews International Asia Pacific Tiger Fund A ACC USD</v>
      </c>
      <c r="N454" t="s">
        <v>750</v>
      </c>
      <c r="O454" t="s">
        <v>751</v>
      </c>
      <c r="P454" t="s">
        <v>187</v>
      </c>
      <c r="S454">
        <v>1230.08</v>
      </c>
      <c r="T454">
        <v>17.350000000000001</v>
      </c>
      <c r="U454">
        <v>17135</v>
      </c>
      <c r="V454">
        <v>21342</v>
      </c>
      <c r="W454">
        <v>24.55</v>
      </c>
      <c r="X454">
        <v>17135</v>
      </c>
      <c r="Y454">
        <v>21342</v>
      </c>
      <c r="Z454">
        <v>24.55</v>
      </c>
      <c r="AA454">
        <v>411391.29</v>
      </c>
    </row>
    <row r="455" spans="1:27">
      <c r="A455" s="1">
        <v>45017</v>
      </c>
      <c r="B455">
        <v>89610</v>
      </c>
      <c r="C455" t="s">
        <v>58</v>
      </c>
      <c r="E455" t="s">
        <v>739</v>
      </c>
      <c r="F455" t="s">
        <v>740</v>
      </c>
      <c r="G455" s="1">
        <v>42074</v>
      </c>
      <c r="H455" t="s">
        <v>187</v>
      </c>
      <c r="I455" t="s">
        <v>149</v>
      </c>
      <c r="J455" t="s">
        <v>752</v>
      </c>
      <c r="K455" t="s">
        <v>753</v>
      </c>
      <c r="L455" t="str">
        <f t="shared" si="14"/>
        <v>X Tracker MSCI Philippines IM Trn Index UCITS ETF DR USD</v>
      </c>
      <c r="M455" t="str">
        <f t="shared" si="15"/>
        <v>PF850047-X Tracker MSCI Philippines IM Trn Index UCITS ETF DR USD</v>
      </c>
      <c r="N455" t="s">
        <v>754</v>
      </c>
      <c r="O455" t="s">
        <v>755</v>
      </c>
      <c r="P455" t="s">
        <v>187</v>
      </c>
      <c r="S455">
        <v>6346</v>
      </c>
      <c r="T455">
        <v>1.5840000000000001</v>
      </c>
      <c r="U455">
        <v>13999</v>
      </c>
      <c r="V455">
        <v>10052</v>
      </c>
      <c r="W455">
        <v>-28.19</v>
      </c>
      <c r="X455">
        <v>13999</v>
      </c>
      <c r="Y455">
        <v>10052</v>
      </c>
      <c r="Z455">
        <v>-28.19</v>
      </c>
      <c r="AA455">
        <v>411391.29</v>
      </c>
    </row>
    <row r="456" spans="1:27">
      <c r="A456" s="1">
        <v>45017</v>
      </c>
      <c r="B456">
        <v>89610</v>
      </c>
      <c r="C456" t="s">
        <v>58</v>
      </c>
      <c r="E456" t="s">
        <v>739</v>
      </c>
      <c r="F456" t="s">
        <v>740</v>
      </c>
      <c r="G456" s="1">
        <v>42074</v>
      </c>
      <c r="H456" t="s">
        <v>187</v>
      </c>
      <c r="I456" t="s">
        <v>149</v>
      </c>
      <c r="J456" t="s">
        <v>756</v>
      </c>
      <c r="K456" t="s">
        <v>757</v>
      </c>
      <c r="L456" t="str">
        <f t="shared" si="14"/>
        <v>X-Tracker MSCI India TRN Index UCITS ETF</v>
      </c>
      <c r="M456" t="str">
        <f t="shared" si="15"/>
        <v>PF850047-X-Tracker MSCI India TRN Index UCITS ETF</v>
      </c>
      <c r="N456" t="s">
        <v>758</v>
      </c>
      <c r="O456" t="s">
        <v>759</v>
      </c>
      <c r="P456" t="s">
        <v>187</v>
      </c>
      <c r="S456">
        <v>1372</v>
      </c>
      <c r="T456">
        <v>14.468</v>
      </c>
      <c r="U456">
        <v>13994</v>
      </c>
      <c r="V456">
        <v>19849</v>
      </c>
      <c r="W456">
        <v>41.84</v>
      </c>
      <c r="X456">
        <v>13994</v>
      </c>
      <c r="Y456">
        <v>19849</v>
      </c>
      <c r="Z456">
        <v>41.84</v>
      </c>
      <c r="AA456">
        <v>411391.29</v>
      </c>
    </row>
    <row r="457" spans="1:27">
      <c r="A457" s="1">
        <v>45017</v>
      </c>
      <c r="B457">
        <v>89610</v>
      </c>
      <c r="C457" t="s">
        <v>58</v>
      </c>
      <c r="E457" t="s">
        <v>739</v>
      </c>
      <c r="F457" t="s">
        <v>740</v>
      </c>
      <c r="G457" s="1">
        <v>42074</v>
      </c>
      <c r="H457" t="s">
        <v>187</v>
      </c>
      <c r="I457" t="s">
        <v>149</v>
      </c>
      <c r="J457" t="s">
        <v>760</v>
      </c>
      <c r="K457" t="s">
        <v>761</v>
      </c>
      <c r="L457" t="str">
        <f t="shared" si="14"/>
        <v>SPDR Series Trust S&amp;P 500 Growth ETF USD</v>
      </c>
      <c r="M457" t="str">
        <f t="shared" si="15"/>
        <v>PF850047-SPDR Series Trust S&amp;P 500 Growth ETF USD</v>
      </c>
      <c r="N457">
        <v>2792048</v>
      </c>
      <c r="O457" t="s">
        <v>762</v>
      </c>
      <c r="P457" t="s">
        <v>187</v>
      </c>
      <c r="S457">
        <v>1408</v>
      </c>
      <c r="T457">
        <v>55.36</v>
      </c>
      <c r="U457">
        <v>39962</v>
      </c>
      <c r="V457">
        <v>77947</v>
      </c>
      <c r="W457">
        <v>95.05</v>
      </c>
      <c r="X457">
        <v>39962</v>
      </c>
      <c r="Y457">
        <v>77947</v>
      </c>
      <c r="Z457">
        <v>95.05</v>
      </c>
      <c r="AA457">
        <v>411391.29</v>
      </c>
    </row>
    <row r="458" spans="1:27">
      <c r="A458" s="1">
        <v>45017</v>
      </c>
      <c r="B458">
        <v>89610</v>
      </c>
      <c r="C458" t="s">
        <v>58</v>
      </c>
      <c r="E458" t="s">
        <v>739</v>
      </c>
      <c r="F458" t="s">
        <v>740</v>
      </c>
      <c r="G458" s="1">
        <v>42074</v>
      </c>
      <c r="H458" t="s">
        <v>187</v>
      </c>
      <c r="I458" t="s">
        <v>96</v>
      </c>
      <c r="J458" t="s">
        <v>763</v>
      </c>
      <c r="K458" t="s">
        <v>764</v>
      </c>
      <c r="L458" t="str">
        <f t="shared" si="14"/>
        <v>Pimco Fd Glbl Investor Series  Global Bond Fund E USD Inc</v>
      </c>
      <c r="M458" t="str">
        <f t="shared" si="15"/>
        <v>PF850047-Pimco Fd Glbl Investor Series  Global Bond Fund E USD Inc</v>
      </c>
      <c r="N458" t="s">
        <v>765</v>
      </c>
      <c r="O458" t="s">
        <v>766</v>
      </c>
      <c r="P458" t="s">
        <v>187</v>
      </c>
      <c r="S458">
        <v>3281.08</v>
      </c>
      <c r="T458">
        <v>12.86</v>
      </c>
      <c r="U458">
        <v>43642</v>
      </c>
      <c r="V458">
        <v>42195</v>
      </c>
      <c r="W458">
        <v>-3.32</v>
      </c>
      <c r="X458">
        <v>43642</v>
      </c>
      <c r="Y458">
        <v>42195</v>
      </c>
      <c r="Z458">
        <v>-3.32</v>
      </c>
      <c r="AA458">
        <v>411391.29</v>
      </c>
    </row>
    <row r="459" spans="1:27">
      <c r="A459" s="1">
        <v>45017</v>
      </c>
      <c r="B459">
        <v>89610</v>
      </c>
      <c r="C459" t="s">
        <v>58</v>
      </c>
      <c r="E459" t="s">
        <v>739</v>
      </c>
      <c r="F459" t="s">
        <v>740</v>
      </c>
      <c r="G459" s="1">
        <v>42074</v>
      </c>
      <c r="H459" t="s">
        <v>187</v>
      </c>
      <c r="I459" t="s">
        <v>767</v>
      </c>
      <c r="J459" t="s">
        <v>230</v>
      </c>
      <c r="K459" t="s">
        <v>768</v>
      </c>
      <c r="L459" t="str">
        <f t="shared" si="14"/>
        <v>Blackrock Global Funds World Healthscience A USD</v>
      </c>
      <c r="M459" t="str">
        <f t="shared" si="15"/>
        <v>PF850047-Blackrock Global Funds World Healthscience A USD</v>
      </c>
      <c r="N459">
        <v>7091148</v>
      </c>
      <c r="O459" t="s">
        <v>769</v>
      </c>
      <c r="P459" t="s">
        <v>187</v>
      </c>
      <c r="S459">
        <v>849.37</v>
      </c>
      <c r="T459">
        <v>62.49</v>
      </c>
      <c r="U459">
        <v>31439</v>
      </c>
      <c r="V459">
        <v>53077</v>
      </c>
      <c r="W459">
        <v>68.83</v>
      </c>
      <c r="X459">
        <v>31439</v>
      </c>
      <c r="Y459">
        <v>53077</v>
      </c>
      <c r="Z459">
        <v>68.83</v>
      </c>
      <c r="AA459">
        <v>411391.29</v>
      </c>
    </row>
    <row r="460" spans="1:27">
      <c r="A460" s="1">
        <v>45017</v>
      </c>
      <c r="B460">
        <v>89610</v>
      </c>
      <c r="C460" t="s">
        <v>58</v>
      </c>
      <c r="E460" t="s">
        <v>739</v>
      </c>
      <c r="F460" t="s">
        <v>740</v>
      </c>
      <c r="G460" s="1">
        <v>42074</v>
      </c>
      <c r="H460" t="s">
        <v>187</v>
      </c>
      <c r="I460" t="s">
        <v>49</v>
      </c>
      <c r="J460" t="s">
        <v>770</v>
      </c>
      <c r="K460" t="s">
        <v>771</v>
      </c>
      <c r="L460" t="str">
        <f t="shared" si="14"/>
        <v>Franklin Templeton Investment Gold&amp;Precious metals A Acc USD</v>
      </c>
      <c r="M460" t="str">
        <f t="shared" si="15"/>
        <v>PF850047-Franklin Templeton Investment Gold&amp;Precious metals A Acc USD</v>
      </c>
      <c r="N460" t="s">
        <v>772</v>
      </c>
      <c r="O460" t="s">
        <v>773</v>
      </c>
      <c r="P460" t="s">
        <v>187</v>
      </c>
      <c r="S460">
        <v>4702.1940000000004</v>
      </c>
      <c r="T460">
        <v>6.15</v>
      </c>
      <c r="U460">
        <v>30000</v>
      </c>
      <c r="V460">
        <v>28918</v>
      </c>
      <c r="W460">
        <v>-3.61</v>
      </c>
      <c r="X460">
        <v>30000</v>
      </c>
      <c r="Y460">
        <v>28918</v>
      </c>
      <c r="Z460">
        <v>-3.61</v>
      </c>
      <c r="AA460">
        <v>411391.29</v>
      </c>
    </row>
    <row r="461" spans="1:27">
      <c r="A461" s="1">
        <v>45017</v>
      </c>
      <c r="B461">
        <v>89610</v>
      </c>
      <c r="C461" t="s">
        <v>58</v>
      </c>
      <c r="E461" t="s">
        <v>739</v>
      </c>
      <c r="F461" t="s">
        <v>740</v>
      </c>
      <c r="G461" s="1">
        <v>42074</v>
      </c>
      <c r="H461" t="s">
        <v>187</v>
      </c>
      <c r="I461" t="s">
        <v>49</v>
      </c>
      <c r="J461" t="s">
        <v>774</v>
      </c>
      <c r="K461" t="s">
        <v>775</v>
      </c>
      <c r="L461" t="str">
        <f t="shared" si="14"/>
        <v>UOB Asset Management Ltd United Asian Bond Fd SGD</v>
      </c>
      <c r="M461" t="str">
        <f t="shared" si="15"/>
        <v>PF850047-UOB Asset Management Ltd United Asian Bond Fd SGD</v>
      </c>
      <c r="N461">
        <v>9243</v>
      </c>
      <c r="O461" t="s">
        <v>776</v>
      </c>
      <c r="P461" t="s">
        <v>777</v>
      </c>
      <c r="Q461">
        <v>1.3294996100000001</v>
      </c>
      <c r="S461">
        <v>28821.758000000002</v>
      </c>
      <c r="T461">
        <v>1.218</v>
      </c>
      <c r="U461">
        <v>53447</v>
      </c>
      <c r="V461">
        <v>35105</v>
      </c>
      <c r="W461">
        <v>-34.32</v>
      </c>
      <c r="X461">
        <v>39541</v>
      </c>
      <c r="Y461">
        <v>26405</v>
      </c>
      <c r="Z461">
        <v>-33.22</v>
      </c>
      <c r="AA461">
        <v>411391.29</v>
      </c>
    </row>
    <row r="462" spans="1:27">
      <c r="A462" s="1">
        <v>45017</v>
      </c>
      <c r="B462">
        <v>89610</v>
      </c>
      <c r="C462" t="s">
        <v>58</v>
      </c>
      <c r="E462" t="s">
        <v>739</v>
      </c>
      <c r="F462" t="s">
        <v>740</v>
      </c>
      <c r="G462" s="1">
        <v>42074</v>
      </c>
      <c r="H462" t="s">
        <v>187</v>
      </c>
      <c r="I462" t="s">
        <v>778</v>
      </c>
      <c r="J462" t="s">
        <v>73</v>
      </c>
      <c r="K462" t="s">
        <v>779</v>
      </c>
      <c r="L462" t="str">
        <f t="shared" si="14"/>
        <v>Janus Henderson Lux Sicav Global Prop Eqty A2 Cap USD</v>
      </c>
      <c r="M462" t="str">
        <f t="shared" si="15"/>
        <v>PF850047-Janus Henderson Lux Sicav Global Prop Eqty A2 Cap USD</v>
      </c>
      <c r="N462" t="s">
        <v>780</v>
      </c>
      <c r="O462" t="s">
        <v>781</v>
      </c>
      <c r="P462" t="s">
        <v>187</v>
      </c>
      <c r="S462">
        <v>1848.4359999999999</v>
      </c>
      <c r="T462">
        <v>23.5</v>
      </c>
      <c r="U462">
        <v>34270</v>
      </c>
      <c r="V462">
        <v>43438</v>
      </c>
      <c r="W462">
        <v>26.75</v>
      </c>
      <c r="X462">
        <v>34270</v>
      </c>
      <c r="Y462">
        <v>43438</v>
      </c>
      <c r="Z462">
        <v>26.75</v>
      </c>
      <c r="AA462">
        <v>411391.29</v>
      </c>
    </row>
    <row r="463" spans="1:27">
      <c r="A463" s="1">
        <v>45017</v>
      </c>
      <c r="B463">
        <v>89610</v>
      </c>
      <c r="C463" t="s">
        <v>58</v>
      </c>
      <c r="E463" t="s">
        <v>739</v>
      </c>
      <c r="F463" t="s">
        <v>740</v>
      </c>
      <c r="G463" s="1">
        <v>42074</v>
      </c>
      <c r="H463" t="s">
        <v>187</v>
      </c>
      <c r="I463" t="s">
        <v>782</v>
      </c>
      <c r="J463" t="s">
        <v>783</v>
      </c>
      <c r="K463" t="s">
        <v>784</v>
      </c>
      <c r="L463" t="str">
        <f t="shared" si="14"/>
        <v>Columbia Threadneedle Inv Fds American Smaller Cos GBP ACC</v>
      </c>
      <c r="M463" t="str">
        <f t="shared" si="15"/>
        <v>PF850047-Columbia Threadneedle Inv Fds American Smaller Cos GBP ACC</v>
      </c>
      <c r="N463">
        <v>153012</v>
      </c>
      <c r="O463" t="s">
        <v>785</v>
      </c>
      <c r="P463" t="s">
        <v>36</v>
      </c>
      <c r="Q463">
        <v>0.80977036999999996</v>
      </c>
      <c r="S463">
        <v>9500.4177</v>
      </c>
      <c r="T463">
        <v>5.3460000000000001</v>
      </c>
      <c r="U463">
        <v>22221</v>
      </c>
      <c r="V463">
        <v>50785</v>
      </c>
      <c r="W463">
        <v>128.55000000000001</v>
      </c>
      <c r="X463">
        <v>32712</v>
      </c>
      <c r="Y463">
        <v>62716</v>
      </c>
      <c r="Z463">
        <v>91.72</v>
      </c>
      <c r="AA463">
        <v>411391.29</v>
      </c>
    </row>
    <row r="464" spans="1:27">
      <c r="A464" s="1">
        <v>45017</v>
      </c>
      <c r="B464">
        <v>89610</v>
      </c>
      <c r="C464" t="s">
        <v>58</v>
      </c>
      <c r="E464" t="s">
        <v>739</v>
      </c>
      <c r="F464" t="s">
        <v>740</v>
      </c>
      <c r="G464" s="1">
        <v>42074</v>
      </c>
      <c r="H464" t="s">
        <v>187</v>
      </c>
      <c r="I464" t="s">
        <v>54</v>
      </c>
      <c r="L464" t="str">
        <f t="shared" si="14"/>
        <v xml:space="preserve"> </v>
      </c>
      <c r="M464" t="str">
        <f t="shared" si="15"/>
        <v>PF850047 - SGD Call Deposit</v>
      </c>
      <c r="Q464">
        <v>1.3294996100000001</v>
      </c>
      <c r="R464" t="s">
        <v>786</v>
      </c>
      <c r="T464">
        <v>2297.81</v>
      </c>
      <c r="U464">
        <v>2298</v>
      </c>
      <c r="V464">
        <v>2298</v>
      </c>
      <c r="X464">
        <v>1728</v>
      </c>
      <c r="Y464">
        <v>1728</v>
      </c>
    </row>
    <row r="465" spans="1:27">
      <c r="A465" s="1">
        <v>45017</v>
      </c>
      <c r="B465">
        <v>89610</v>
      </c>
      <c r="C465" t="s">
        <v>58</v>
      </c>
      <c r="E465" t="s">
        <v>739</v>
      </c>
      <c r="F465" t="s">
        <v>740</v>
      </c>
      <c r="G465" s="1">
        <v>42074</v>
      </c>
      <c r="H465" t="s">
        <v>187</v>
      </c>
      <c r="I465" t="s">
        <v>54</v>
      </c>
      <c r="L465" t="str">
        <f t="shared" si="14"/>
        <v xml:space="preserve"> </v>
      </c>
      <c r="M465" t="str">
        <f t="shared" si="15"/>
        <v>PF850047 - USD Call Deposit</v>
      </c>
      <c r="R465" t="s">
        <v>787</v>
      </c>
      <c r="T465">
        <v>-32072.83</v>
      </c>
      <c r="U465">
        <v>-32073</v>
      </c>
      <c r="V465">
        <v>-32073</v>
      </c>
      <c r="X465">
        <v>-32073</v>
      </c>
      <c r="Y465">
        <v>-32073</v>
      </c>
    </row>
    <row r="466" spans="1:27">
      <c r="A466" s="1">
        <v>45017</v>
      </c>
      <c r="B466">
        <v>89516</v>
      </c>
      <c r="C466" t="s">
        <v>58</v>
      </c>
      <c r="E466" t="s">
        <v>788</v>
      </c>
      <c r="F466" t="s">
        <v>789</v>
      </c>
      <c r="G466" s="1">
        <v>42955</v>
      </c>
      <c r="H466" t="s">
        <v>36</v>
      </c>
      <c r="I466" t="s">
        <v>77</v>
      </c>
      <c r="J466" t="s">
        <v>86</v>
      </c>
      <c r="K466" t="s">
        <v>126</v>
      </c>
      <c r="L466" t="str">
        <f t="shared" si="14"/>
        <v>JO Hambro Capital Mgmt Ltd Global Opportunities A GBP</v>
      </c>
      <c r="M466" t="str">
        <f t="shared" si="15"/>
        <v>PF910078-JO Hambro Capital Mgmt Ltd Global Opportunities A GBP</v>
      </c>
      <c r="N466" t="s">
        <v>127</v>
      </c>
      <c r="O466" t="s">
        <v>128</v>
      </c>
      <c r="P466" t="s">
        <v>36</v>
      </c>
      <c r="S466">
        <v>10063.467000000001</v>
      </c>
      <c r="T466">
        <v>2.4329999999999998</v>
      </c>
      <c r="U466">
        <v>19503</v>
      </c>
      <c r="V466">
        <v>24484</v>
      </c>
      <c r="W466">
        <v>25.54</v>
      </c>
      <c r="X466">
        <v>19503</v>
      </c>
      <c r="Y466">
        <v>24484</v>
      </c>
      <c r="Z466">
        <v>25.54</v>
      </c>
      <c r="AA466">
        <v>128888.53</v>
      </c>
    </row>
    <row r="467" spans="1:27">
      <c r="A467" s="1">
        <v>45017</v>
      </c>
      <c r="B467">
        <v>89516</v>
      </c>
      <c r="C467" t="s">
        <v>58</v>
      </c>
      <c r="E467" t="s">
        <v>788</v>
      </c>
      <c r="F467" t="s">
        <v>789</v>
      </c>
      <c r="G467" s="1">
        <v>42955</v>
      </c>
      <c r="H467" t="s">
        <v>36</v>
      </c>
      <c r="I467" t="s">
        <v>96</v>
      </c>
      <c r="J467" t="s">
        <v>539</v>
      </c>
      <c r="K467" t="s">
        <v>540</v>
      </c>
      <c r="L467" t="str">
        <f t="shared" si="14"/>
        <v>Invesco Funds Sicav Sterling Bond Fund C A GBP</v>
      </c>
      <c r="M467" t="str">
        <f t="shared" si="15"/>
        <v>PF910078-Invesco Funds Sicav Sterling Bond Fund C A GBP</v>
      </c>
      <c r="N467" t="s">
        <v>541</v>
      </c>
      <c r="O467" t="s">
        <v>542</v>
      </c>
      <c r="P467" t="s">
        <v>36</v>
      </c>
      <c r="S467">
        <v>2161.5140000000001</v>
      </c>
      <c r="T467">
        <v>5.1230000000000002</v>
      </c>
      <c r="U467">
        <v>11554</v>
      </c>
      <c r="V467">
        <v>11073</v>
      </c>
      <c r="W467">
        <v>-4.16</v>
      </c>
      <c r="X467">
        <v>11554</v>
      </c>
      <c r="Y467">
        <v>11073</v>
      </c>
      <c r="Z467">
        <v>-4.16</v>
      </c>
      <c r="AA467">
        <v>128888.53</v>
      </c>
    </row>
    <row r="468" spans="1:27">
      <c r="A468" s="1">
        <v>45017</v>
      </c>
      <c r="B468">
        <v>89516</v>
      </c>
      <c r="C468" t="s">
        <v>58</v>
      </c>
      <c r="E468" t="s">
        <v>788</v>
      </c>
      <c r="F468" t="s">
        <v>789</v>
      </c>
      <c r="G468" s="1">
        <v>42955</v>
      </c>
      <c r="H468" t="s">
        <v>36</v>
      </c>
      <c r="I468" t="s">
        <v>213</v>
      </c>
      <c r="J468" t="s">
        <v>731</v>
      </c>
      <c r="K468" t="s">
        <v>732</v>
      </c>
      <c r="L468" t="str">
        <f t="shared" si="14"/>
        <v>Royal London Asset Mgmt Bd Fd  Stg Extra High Yield Bd A GBP</v>
      </c>
      <c r="M468" t="str">
        <f t="shared" si="15"/>
        <v>PF910078-Royal London Asset Mgmt Bd Fd  Stg Extra High Yield Bd A GBP</v>
      </c>
      <c r="N468">
        <v>3257148</v>
      </c>
      <c r="O468" t="s">
        <v>733</v>
      </c>
      <c r="P468" t="s">
        <v>36</v>
      </c>
      <c r="S468">
        <v>11062.81</v>
      </c>
      <c r="T468">
        <v>1.0389999999999999</v>
      </c>
      <c r="U468">
        <v>11554</v>
      </c>
      <c r="V468">
        <v>11490</v>
      </c>
      <c r="W468">
        <v>-0.55000000000000004</v>
      </c>
      <c r="X468">
        <v>11554</v>
      </c>
      <c r="Y468">
        <v>11490</v>
      </c>
      <c r="Z468">
        <v>-0.55000000000000004</v>
      </c>
      <c r="AA468">
        <v>128888.53</v>
      </c>
    </row>
    <row r="469" spans="1:27">
      <c r="A469" s="1">
        <v>45017</v>
      </c>
      <c r="B469">
        <v>89516</v>
      </c>
      <c r="C469" t="s">
        <v>58</v>
      </c>
      <c r="E469" t="s">
        <v>788</v>
      </c>
      <c r="F469" t="s">
        <v>789</v>
      </c>
      <c r="G469" s="1">
        <v>42955</v>
      </c>
      <c r="H469" t="s">
        <v>36</v>
      </c>
      <c r="I469" t="s">
        <v>54</v>
      </c>
      <c r="L469" t="str">
        <f t="shared" si="14"/>
        <v xml:space="preserve"> </v>
      </c>
      <c r="M469" t="str">
        <f t="shared" si="15"/>
        <v>PF910078 - GBP Call Deposit</v>
      </c>
      <c r="R469" t="s">
        <v>790</v>
      </c>
      <c r="T469">
        <v>88803.97</v>
      </c>
      <c r="U469">
        <v>88804</v>
      </c>
      <c r="V469">
        <v>88804</v>
      </c>
      <c r="X469">
        <v>88804</v>
      </c>
      <c r="Y469">
        <v>88804</v>
      </c>
    </row>
    <row r="470" spans="1:27">
      <c r="A470" s="1">
        <v>45017</v>
      </c>
      <c r="B470">
        <v>89604</v>
      </c>
      <c r="C470" t="s">
        <v>146</v>
      </c>
      <c r="E470" t="s">
        <v>791</v>
      </c>
      <c r="F470" t="s">
        <v>792</v>
      </c>
      <c r="G470" s="1">
        <v>43040</v>
      </c>
      <c r="H470" t="s">
        <v>36</v>
      </c>
      <c r="I470" t="s">
        <v>77</v>
      </c>
      <c r="J470" t="s">
        <v>118</v>
      </c>
      <c r="K470" t="s">
        <v>793</v>
      </c>
      <c r="L470" t="str">
        <f t="shared" si="14"/>
        <v>Fundsmith LLP Equity Fund R Acc GBP</v>
      </c>
      <c r="M470" t="str">
        <f t="shared" si="15"/>
        <v>PF910086-Fundsmith LLP Equity Fund R Acc GBP</v>
      </c>
      <c r="N470" t="s">
        <v>794</v>
      </c>
      <c r="O470" t="s">
        <v>795</v>
      </c>
      <c r="P470" t="s">
        <v>36</v>
      </c>
      <c r="S470">
        <v>18033.349999999999</v>
      </c>
      <c r="T470">
        <v>5.8079999999999998</v>
      </c>
      <c r="U470">
        <v>69120</v>
      </c>
      <c r="V470">
        <v>104741</v>
      </c>
      <c r="W470">
        <v>51.54</v>
      </c>
      <c r="X470">
        <v>69120</v>
      </c>
      <c r="Y470">
        <v>104741</v>
      </c>
      <c r="Z470">
        <v>51.54</v>
      </c>
      <c r="AA470">
        <v>248659.39</v>
      </c>
    </row>
    <row r="471" spans="1:27">
      <c r="A471" s="1">
        <v>45017</v>
      </c>
      <c r="B471">
        <v>89604</v>
      </c>
      <c r="C471" t="s">
        <v>146</v>
      </c>
      <c r="E471" t="s">
        <v>791</v>
      </c>
      <c r="F471" t="s">
        <v>792</v>
      </c>
      <c r="G471" s="1">
        <v>43040</v>
      </c>
      <c r="H471" t="s">
        <v>36</v>
      </c>
      <c r="I471" t="s">
        <v>133</v>
      </c>
      <c r="J471" t="s">
        <v>134</v>
      </c>
      <c r="K471" t="s">
        <v>138</v>
      </c>
      <c r="L471" t="str">
        <f t="shared" si="14"/>
        <v>Vanguard Investment UK Ltd Lifestrategy 60% Eq A Acc GBP</v>
      </c>
      <c r="M471" t="str">
        <f t="shared" si="15"/>
        <v>PF910086-Vanguard Investment UK Ltd Lifestrategy 60% Eq A Acc GBP</v>
      </c>
      <c r="N471" t="s">
        <v>139</v>
      </c>
      <c r="O471" t="s">
        <v>140</v>
      </c>
      <c r="P471" t="s">
        <v>36</v>
      </c>
      <c r="S471">
        <v>569.80110000000002</v>
      </c>
      <c r="T471">
        <v>214.88</v>
      </c>
      <c r="U471">
        <v>103681</v>
      </c>
      <c r="V471">
        <v>122439</v>
      </c>
      <c r="W471">
        <v>18.09</v>
      </c>
      <c r="X471">
        <v>103681</v>
      </c>
      <c r="Y471">
        <v>122439</v>
      </c>
      <c r="Z471">
        <v>18.09</v>
      </c>
      <c r="AA471">
        <v>248659.39</v>
      </c>
    </row>
    <row r="472" spans="1:27">
      <c r="A472" s="1">
        <v>45017</v>
      </c>
      <c r="B472">
        <v>89604</v>
      </c>
      <c r="C472" t="s">
        <v>146</v>
      </c>
      <c r="E472" t="s">
        <v>791</v>
      </c>
      <c r="F472" t="s">
        <v>792</v>
      </c>
      <c r="G472" s="1">
        <v>43040</v>
      </c>
      <c r="H472" t="s">
        <v>36</v>
      </c>
      <c r="I472" t="s">
        <v>213</v>
      </c>
      <c r="J472" t="s">
        <v>731</v>
      </c>
      <c r="K472" t="s">
        <v>732</v>
      </c>
      <c r="L472" t="str">
        <f t="shared" si="14"/>
        <v>Royal London Asset Mgmt Bd Fd  Stg Extra High Yield Bd A GBP</v>
      </c>
      <c r="M472" t="str">
        <f t="shared" si="15"/>
        <v>PF910086-Royal London Asset Mgmt Bd Fd  Stg Extra High Yield Bd A GBP</v>
      </c>
      <c r="N472">
        <v>3257148</v>
      </c>
      <c r="O472" t="s">
        <v>733</v>
      </c>
      <c r="P472" t="s">
        <v>36</v>
      </c>
      <c r="S472">
        <v>38393.599999999999</v>
      </c>
      <c r="T472">
        <v>1.0389999999999999</v>
      </c>
      <c r="U472">
        <v>46080</v>
      </c>
      <c r="V472">
        <v>39876</v>
      </c>
      <c r="W472">
        <v>-13.46</v>
      </c>
      <c r="X472">
        <v>46080</v>
      </c>
      <c r="Y472">
        <v>39876</v>
      </c>
      <c r="Z472">
        <v>-13.46</v>
      </c>
      <c r="AA472">
        <v>248659.39</v>
      </c>
    </row>
    <row r="473" spans="1:27">
      <c r="A473" s="1">
        <v>45017</v>
      </c>
      <c r="B473">
        <v>89604</v>
      </c>
      <c r="C473" t="s">
        <v>146</v>
      </c>
      <c r="E473" t="s">
        <v>791</v>
      </c>
      <c r="F473" t="s">
        <v>792</v>
      </c>
      <c r="G473" s="1">
        <v>43040</v>
      </c>
      <c r="H473" t="s">
        <v>36</v>
      </c>
      <c r="I473" t="s">
        <v>54</v>
      </c>
      <c r="L473" t="str">
        <f t="shared" si="14"/>
        <v xml:space="preserve"> </v>
      </c>
      <c r="M473" t="str">
        <f t="shared" si="15"/>
        <v>PF910086 - GBP Call Deposit</v>
      </c>
      <c r="R473" t="s">
        <v>796</v>
      </c>
      <c r="T473">
        <v>2259.83</v>
      </c>
      <c r="U473">
        <v>2260</v>
      </c>
      <c r="V473">
        <v>2260</v>
      </c>
      <c r="X473">
        <v>2260</v>
      </c>
      <c r="Y473">
        <v>2260</v>
      </c>
    </row>
    <row r="474" spans="1:27">
      <c r="A474" s="1">
        <v>45017</v>
      </c>
      <c r="B474">
        <v>89516</v>
      </c>
      <c r="C474" t="s">
        <v>58</v>
      </c>
      <c r="E474" t="s">
        <v>797</v>
      </c>
      <c r="F474" t="s">
        <v>798</v>
      </c>
      <c r="G474" s="1">
        <v>43017</v>
      </c>
      <c r="H474" t="s">
        <v>36</v>
      </c>
      <c r="I474" t="s">
        <v>149</v>
      </c>
      <c r="J474" t="s">
        <v>150</v>
      </c>
      <c r="K474" t="s">
        <v>151</v>
      </c>
      <c r="L474" t="str">
        <f t="shared" si="14"/>
        <v>UBS (Lux) Fund SOLNS Bloomberg Barclays TIPS 1-10 ETF GBP</v>
      </c>
      <c r="M474" t="str">
        <f t="shared" si="15"/>
        <v>PF910099-UBS (Lux) Fund SOLNS Bloomberg Barclays TIPS 1-10 ETF GBP</v>
      </c>
      <c r="N474" t="s">
        <v>152</v>
      </c>
      <c r="O474" t="s">
        <v>153</v>
      </c>
      <c r="P474" t="s">
        <v>36</v>
      </c>
      <c r="S474">
        <v>1762</v>
      </c>
      <c r="T474">
        <v>14.225</v>
      </c>
      <c r="U474">
        <v>26783</v>
      </c>
      <c r="V474">
        <v>25064</v>
      </c>
      <c r="W474">
        <v>-6.42</v>
      </c>
      <c r="X474">
        <v>26783</v>
      </c>
      <c r="Y474">
        <v>25064</v>
      </c>
      <c r="Z474">
        <v>-6.42</v>
      </c>
      <c r="AA474">
        <v>248426.97</v>
      </c>
    </row>
    <row r="475" spans="1:27">
      <c r="A475" s="1">
        <v>45017</v>
      </c>
      <c r="B475">
        <v>89516</v>
      </c>
      <c r="C475" t="s">
        <v>58</v>
      </c>
      <c r="E475" t="s">
        <v>797</v>
      </c>
      <c r="F475" t="s">
        <v>798</v>
      </c>
      <c r="G475" s="1">
        <v>43017</v>
      </c>
      <c r="H475" t="s">
        <v>36</v>
      </c>
      <c r="I475" t="s">
        <v>149</v>
      </c>
      <c r="J475" t="s">
        <v>154</v>
      </c>
      <c r="K475" t="s">
        <v>155</v>
      </c>
      <c r="L475" t="str">
        <f t="shared" si="14"/>
        <v>Xtrackers MSCI World Momentum UCITS ETF</v>
      </c>
      <c r="M475" t="str">
        <f t="shared" si="15"/>
        <v>PF910099-Xtrackers MSCI World Momentum UCITS ETF</v>
      </c>
      <c r="N475" t="s">
        <v>156</v>
      </c>
      <c r="O475" t="s">
        <v>157</v>
      </c>
      <c r="P475" t="s">
        <v>36</v>
      </c>
      <c r="S475">
        <v>1058</v>
      </c>
      <c r="T475">
        <v>36.81</v>
      </c>
      <c r="U475">
        <v>44633</v>
      </c>
      <c r="V475">
        <v>38945</v>
      </c>
      <c r="W475">
        <v>-12.74</v>
      </c>
      <c r="X475">
        <v>44633</v>
      </c>
      <c r="Y475">
        <v>38945</v>
      </c>
      <c r="Z475">
        <v>-12.74</v>
      </c>
      <c r="AA475">
        <v>248426.97</v>
      </c>
    </row>
    <row r="476" spans="1:27">
      <c r="A476" s="1">
        <v>45017</v>
      </c>
      <c r="B476">
        <v>89516</v>
      </c>
      <c r="C476" t="s">
        <v>58</v>
      </c>
      <c r="E476" t="s">
        <v>797</v>
      </c>
      <c r="F476" t="s">
        <v>798</v>
      </c>
      <c r="G476" s="1">
        <v>43017</v>
      </c>
      <c r="H476" t="s">
        <v>36</v>
      </c>
      <c r="I476" t="s">
        <v>149</v>
      </c>
      <c r="J476" t="s">
        <v>158</v>
      </c>
      <c r="K476" t="s">
        <v>159</v>
      </c>
      <c r="L476" t="str">
        <f t="shared" si="14"/>
        <v>Xtrackers MSCI World Value UCITS ETF GBP</v>
      </c>
      <c r="M476" t="str">
        <f t="shared" si="15"/>
        <v>PF910099-Xtrackers MSCI World Value UCITS ETF GBP</v>
      </c>
      <c r="N476" t="s">
        <v>160</v>
      </c>
      <c r="O476" t="s">
        <v>161</v>
      </c>
      <c r="P476" t="s">
        <v>36</v>
      </c>
      <c r="S476">
        <v>1439</v>
      </c>
      <c r="T476">
        <v>29.795000000000002</v>
      </c>
      <c r="U476">
        <v>41654</v>
      </c>
      <c r="V476">
        <v>42875</v>
      </c>
      <c r="W476">
        <v>2.93</v>
      </c>
      <c r="X476">
        <v>41654</v>
      </c>
      <c r="Y476">
        <v>42875</v>
      </c>
      <c r="Z476">
        <v>2.93</v>
      </c>
      <c r="AA476">
        <v>248426.97</v>
      </c>
    </row>
    <row r="477" spans="1:27">
      <c r="A477" s="1">
        <v>45017</v>
      </c>
      <c r="B477">
        <v>89516</v>
      </c>
      <c r="C477" t="s">
        <v>58</v>
      </c>
      <c r="E477" t="s">
        <v>797</v>
      </c>
      <c r="F477" t="s">
        <v>798</v>
      </c>
      <c r="G477" s="1">
        <v>43017</v>
      </c>
      <c r="H477" t="s">
        <v>36</v>
      </c>
      <c r="I477" t="s">
        <v>77</v>
      </c>
      <c r="J477" t="s">
        <v>66</v>
      </c>
      <c r="K477" t="s">
        <v>162</v>
      </c>
      <c r="L477" t="str">
        <f t="shared" si="14"/>
        <v>Fidelity Funds Global Dividend Fund W Acc GBP</v>
      </c>
      <c r="M477" t="str">
        <f t="shared" si="15"/>
        <v>PF910099-Fidelity Funds Global Dividend Fund W Acc GBP</v>
      </c>
      <c r="N477" t="s">
        <v>163</v>
      </c>
      <c r="O477" t="s">
        <v>164</v>
      </c>
      <c r="P477" t="s">
        <v>36</v>
      </c>
      <c r="S477">
        <v>15645.64</v>
      </c>
      <c r="T477">
        <v>2.375</v>
      </c>
      <c r="U477">
        <v>35719</v>
      </c>
      <c r="V477">
        <v>37158</v>
      </c>
      <c r="W477">
        <v>4.03</v>
      </c>
      <c r="X477">
        <v>35719</v>
      </c>
      <c r="Y477">
        <v>37158</v>
      </c>
      <c r="Z477">
        <v>4.03</v>
      </c>
      <c r="AA477">
        <v>248426.97</v>
      </c>
    </row>
    <row r="478" spans="1:27">
      <c r="A478" s="1">
        <v>45017</v>
      </c>
      <c r="B478">
        <v>89516</v>
      </c>
      <c r="C478" t="s">
        <v>58</v>
      </c>
      <c r="E478" t="s">
        <v>797</v>
      </c>
      <c r="F478" t="s">
        <v>798</v>
      </c>
      <c r="G478" s="1">
        <v>43017</v>
      </c>
      <c r="H478" t="s">
        <v>36</v>
      </c>
      <c r="I478" t="s">
        <v>77</v>
      </c>
      <c r="J478" t="s">
        <v>165</v>
      </c>
      <c r="K478" t="s">
        <v>166</v>
      </c>
      <c r="L478" t="str">
        <f t="shared" si="14"/>
        <v>Blackrock Asset Management IE iShares Dev World Index D GBP</v>
      </c>
      <c r="M478" t="str">
        <f t="shared" si="15"/>
        <v>PF910099-Blackrock Asset Management IE iShares Dev World Index D GBP</v>
      </c>
      <c r="N478" t="s">
        <v>167</v>
      </c>
      <c r="O478" t="s">
        <v>168</v>
      </c>
      <c r="P478" t="s">
        <v>36</v>
      </c>
      <c r="S478">
        <v>2580.94</v>
      </c>
      <c r="T478">
        <v>16.788</v>
      </c>
      <c r="U478">
        <v>44649</v>
      </c>
      <c r="V478">
        <v>43329</v>
      </c>
      <c r="W478">
        <v>-2.96</v>
      </c>
      <c r="X478">
        <v>44649</v>
      </c>
      <c r="Y478">
        <v>43329</v>
      </c>
      <c r="Z478">
        <v>-2.96</v>
      </c>
      <c r="AA478">
        <v>248426.97</v>
      </c>
    </row>
    <row r="479" spans="1:27">
      <c r="A479" s="1">
        <v>45017</v>
      </c>
      <c r="B479">
        <v>89516</v>
      </c>
      <c r="C479" t="s">
        <v>58</v>
      </c>
      <c r="E479" t="s">
        <v>797</v>
      </c>
      <c r="F479" t="s">
        <v>798</v>
      </c>
      <c r="G479" s="1">
        <v>43017</v>
      </c>
      <c r="H479" t="s">
        <v>36</v>
      </c>
      <c r="I479" t="s">
        <v>96</v>
      </c>
      <c r="J479" t="s">
        <v>169</v>
      </c>
      <c r="K479" t="s">
        <v>170</v>
      </c>
      <c r="L479" t="str">
        <f t="shared" si="14"/>
        <v>Vanguard Investment Series Global Bond Index Acc GBP</v>
      </c>
      <c r="M479" t="str">
        <f t="shared" si="15"/>
        <v>PF910099-Vanguard Investment Series Global Bond Index Acc GBP</v>
      </c>
      <c r="N479" t="s">
        <v>171</v>
      </c>
      <c r="O479" t="s">
        <v>172</v>
      </c>
      <c r="P479" t="s">
        <v>36</v>
      </c>
      <c r="S479">
        <v>145.16999999999999</v>
      </c>
      <c r="T479">
        <v>143.453</v>
      </c>
      <c r="U479">
        <v>23813</v>
      </c>
      <c r="V479">
        <v>20825</v>
      </c>
      <c r="W479">
        <v>-12.55</v>
      </c>
      <c r="X479">
        <v>23813</v>
      </c>
      <c r="Y479">
        <v>20825</v>
      </c>
      <c r="Z479">
        <v>-12.55</v>
      </c>
      <c r="AA479">
        <v>248426.97</v>
      </c>
    </row>
    <row r="480" spans="1:27">
      <c r="A480" s="1">
        <v>45017</v>
      </c>
      <c r="B480">
        <v>89516</v>
      </c>
      <c r="C480" t="s">
        <v>58</v>
      </c>
      <c r="E480" t="s">
        <v>797</v>
      </c>
      <c r="F480" t="s">
        <v>798</v>
      </c>
      <c r="G480" s="1">
        <v>43017</v>
      </c>
      <c r="H480" t="s">
        <v>36</v>
      </c>
      <c r="I480" t="s">
        <v>49</v>
      </c>
      <c r="J480" t="s">
        <v>78</v>
      </c>
      <c r="K480" t="s">
        <v>173</v>
      </c>
      <c r="L480" t="str">
        <f t="shared" si="14"/>
        <v>Fundsmith SICAV Equity Fund I Acc GBP</v>
      </c>
      <c r="M480" t="str">
        <f t="shared" si="15"/>
        <v>PF910099-Fundsmith SICAV Equity Fund I Acc GBP</v>
      </c>
      <c r="N480" t="s">
        <v>174</v>
      </c>
      <c r="O480" t="s">
        <v>175</v>
      </c>
      <c r="P480" t="s">
        <v>36</v>
      </c>
      <c r="S480">
        <v>1044.82</v>
      </c>
      <c r="T480">
        <v>37.334000000000003</v>
      </c>
      <c r="U480">
        <v>41672</v>
      </c>
      <c r="V480">
        <v>39007</v>
      </c>
      <c r="W480">
        <v>-6.4</v>
      </c>
      <c r="X480">
        <v>41672</v>
      </c>
      <c r="Y480">
        <v>39007</v>
      </c>
      <c r="Z480">
        <v>-6.4</v>
      </c>
      <c r="AA480">
        <v>248426.97</v>
      </c>
    </row>
    <row r="481" spans="1:27">
      <c r="A481" s="1">
        <v>45017</v>
      </c>
      <c r="B481">
        <v>89516</v>
      </c>
      <c r="C481" t="s">
        <v>58</v>
      </c>
      <c r="E481" t="s">
        <v>797</v>
      </c>
      <c r="F481" t="s">
        <v>798</v>
      </c>
      <c r="G481" s="1">
        <v>43017</v>
      </c>
      <c r="H481" t="s">
        <v>36</v>
      </c>
      <c r="I481" t="s">
        <v>49</v>
      </c>
      <c r="J481" t="s">
        <v>176</v>
      </c>
      <c r="K481" t="s">
        <v>177</v>
      </c>
      <c r="L481" t="str">
        <f t="shared" si="14"/>
        <v>abrdn SICAV II Global Smaller Comp D Acc GBP</v>
      </c>
      <c r="M481" t="str">
        <f t="shared" si="15"/>
        <v>PF910099-abrdn SICAV II Global Smaller Comp D Acc GBP</v>
      </c>
      <c r="N481" t="s">
        <v>178</v>
      </c>
      <c r="O481" t="s">
        <v>179</v>
      </c>
      <c r="P481" t="s">
        <v>36</v>
      </c>
      <c r="S481">
        <v>1846.6980000000001</v>
      </c>
      <c r="T481">
        <v>11.885999999999999</v>
      </c>
      <c r="U481">
        <v>29766</v>
      </c>
      <c r="V481">
        <v>21950</v>
      </c>
      <c r="W481">
        <v>-26.26</v>
      </c>
      <c r="X481">
        <v>29766</v>
      </c>
      <c r="Y481">
        <v>21950</v>
      </c>
      <c r="Z481">
        <v>-26.26</v>
      </c>
      <c r="AA481">
        <v>248426.97</v>
      </c>
    </row>
    <row r="482" spans="1:27">
      <c r="A482" s="1">
        <v>45017</v>
      </c>
      <c r="B482">
        <v>89516</v>
      </c>
      <c r="C482" t="s">
        <v>58</v>
      </c>
      <c r="E482" t="s">
        <v>797</v>
      </c>
      <c r="F482" t="s">
        <v>798</v>
      </c>
      <c r="G482" s="1">
        <v>43017</v>
      </c>
      <c r="H482" t="s">
        <v>36</v>
      </c>
      <c r="I482" t="s">
        <v>54</v>
      </c>
      <c r="L482" t="str">
        <f t="shared" si="14"/>
        <v xml:space="preserve"> </v>
      </c>
      <c r="M482" t="str">
        <f t="shared" si="15"/>
        <v>PF910099 - GBP Call Deposit</v>
      </c>
      <c r="R482" t="s">
        <v>799</v>
      </c>
      <c r="T482">
        <v>5752.05</v>
      </c>
      <c r="U482">
        <v>5752</v>
      </c>
      <c r="V482">
        <v>5752</v>
      </c>
      <c r="X482">
        <v>5752</v>
      </c>
      <c r="Y482">
        <v>5752</v>
      </c>
    </row>
    <row r="483" spans="1:27">
      <c r="A483" s="1">
        <v>45017</v>
      </c>
      <c r="B483">
        <v>7445</v>
      </c>
      <c r="C483" t="s">
        <v>711</v>
      </c>
      <c r="E483" t="s">
        <v>800</v>
      </c>
      <c r="F483" t="s">
        <v>801</v>
      </c>
      <c r="G483" s="1">
        <v>43028</v>
      </c>
      <c r="H483" t="s">
        <v>36</v>
      </c>
      <c r="I483" t="s">
        <v>133</v>
      </c>
      <c r="J483" t="s">
        <v>134</v>
      </c>
      <c r="K483" t="s">
        <v>135</v>
      </c>
      <c r="L483" t="str">
        <f t="shared" si="14"/>
        <v>Vanguard Investment UK Ltd Lifestrategy 40% Eq A Acc GBP</v>
      </c>
      <c r="M483" t="str">
        <f t="shared" si="15"/>
        <v>PF910109-Vanguard Investment UK Ltd Lifestrategy 40% Eq A Acc GBP</v>
      </c>
      <c r="N483" t="s">
        <v>136</v>
      </c>
      <c r="O483" t="s">
        <v>137</v>
      </c>
      <c r="P483" t="s">
        <v>36</v>
      </c>
      <c r="S483">
        <v>919.22140000000002</v>
      </c>
      <c r="T483">
        <v>181.923</v>
      </c>
      <c r="U483">
        <v>152324</v>
      </c>
      <c r="V483">
        <v>167228</v>
      </c>
      <c r="W483">
        <v>9.7799999999999994</v>
      </c>
      <c r="X483">
        <v>152324</v>
      </c>
      <c r="Y483">
        <v>167228</v>
      </c>
      <c r="Z483">
        <v>9.7799999999999994</v>
      </c>
      <c r="AA483">
        <v>160433.5</v>
      </c>
    </row>
    <row r="484" spans="1:27">
      <c r="A484" s="1">
        <v>45017</v>
      </c>
      <c r="B484">
        <v>7445</v>
      </c>
      <c r="C484" t="s">
        <v>711</v>
      </c>
      <c r="E484" t="s">
        <v>800</v>
      </c>
      <c r="F484" t="s">
        <v>801</v>
      </c>
      <c r="G484" s="1">
        <v>43028</v>
      </c>
      <c r="H484" t="s">
        <v>36</v>
      </c>
      <c r="I484" t="s">
        <v>54</v>
      </c>
      <c r="L484" t="str">
        <f t="shared" si="14"/>
        <v xml:space="preserve"> </v>
      </c>
      <c r="M484" t="str">
        <f t="shared" si="15"/>
        <v>PF910109 - GBP Call Deposit</v>
      </c>
      <c r="R484" t="s">
        <v>802</v>
      </c>
      <c r="T484">
        <v>2672.52</v>
      </c>
      <c r="U484">
        <v>2673</v>
      </c>
      <c r="V484">
        <v>2673</v>
      </c>
      <c r="X484">
        <v>2673</v>
      </c>
      <c r="Y484">
        <v>2673</v>
      </c>
    </row>
    <row r="485" spans="1:27">
      <c r="A485" s="1">
        <v>45017</v>
      </c>
      <c r="B485">
        <v>7240</v>
      </c>
      <c r="C485" t="s">
        <v>58</v>
      </c>
      <c r="E485" t="s">
        <v>803</v>
      </c>
      <c r="F485" t="s">
        <v>804</v>
      </c>
      <c r="G485" s="1">
        <v>43019</v>
      </c>
      <c r="H485" t="s">
        <v>36</v>
      </c>
      <c r="I485" t="s">
        <v>77</v>
      </c>
      <c r="J485" t="s">
        <v>118</v>
      </c>
      <c r="K485" t="s">
        <v>119</v>
      </c>
      <c r="L485" t="str">
        <f t="shared" si="14"/>
        <v>Fundsmith LLP Equity Fund Class T Acc GBP</v>
      </c>
      <c r="M485" t="str">
        <f t="shared" si="15"/>
        <v>PF910118-Fundsmith LLP Equity Fund Class T Acc GBP</v>
      </c>
      <c r="N485" t="s">
        <v>120</v>
      </c>
      <c r="O485" t="s">
        <v>121</v>
      </c>
      <c r="P485" t="s">
        <v>36</v>
      </c>
      <c r="S485">
        <v>6130.52</v>
      </c>
      <c r="T485">
        <v>6.18</v>
      </c>
      <c r="U485">
        <v>24500</v>
      </c>
      <c r="V485">
        <v>37888</v>
      </c>
      <c r="W485">
        <v>54.64</v>
      </c>
      <c r="X485">
        <v>24500</v>
      </c>
      <c r="Y485">
        <v>37888</v>
      </c>
      <c r="Z485">
        <v>54.64</v>
      </c>
      <c r="AA485">
        <v>342958.5</v>
      </c>
    </row>
    <row r="486" spans="1:27">
      <c r="A486" s="1">
        <v>45017</v>
      </c>
      <c r="B486">
        <v>7240</v>
      </c>
      <c r="C486" t="s">
        <v>58</v>
      </c>
      <c r="E486" t="s">
        <v>803</v>
      </c>
      <c r="F486" t="s">
        <v>804</v>
      </c>
      <c r="G486" s="1">
        <v>43019</v>
      </c>
      <c r="H486" t="s">
        <v>36</v>
      </c>
      <c r="I486" t="s">
        <v>77</v>
      </c>
      <c r="J486" t="s">
        <v>82</v>
      </c>
      <c r="K486" t="s">
        <v>392</v>
      </c>
      <c r="L486" t="str">
        <f t="shared" si="14"/>
        <v>Guinness Asset Management Global Innovators Fund C GBP</v>
      </c>
      <c r="M486" t="str">
        <f t="shared" si="15"/>
        <v>PF910118-Guinness Asset Management Global Innovators Fund C GBP</v>
      </c>
      <c r="N486" t="s">
        <v>393</v>
      </c>
      <c r="O486" t="s">
        <v>394</v>
      </c>
      <c r="P486" t="s">
        <v>36</v>
      </c>
      <c r="S486">
        <v>2177.46</v>
      </c>
      <c r="T486">
        <v>24.716000000000001</v>
      </c>
      <c r="U486">
        <v>34931</v>
      </c>
      <c r="V486">
        <v>53817</v>
      </c>
      <c r="W486">
        <v>54.07</v>
      </c>
      <c r="X486">
        <v>34931</v>
      </c>
      <c r="Y486">
        <v>53817</v>
      </c>
      <c r="Z486">
        <v>54.07</v>
      </c>
      <c r="AA486">
        <v>342958.5</v>
      </c>
    </row>
    <row r="487" spans="1:27">
      <c r="A487" s="1">
        <v>45017</v>
      </c>
      <c r="B487">
        <v>7240</v>
      </c>
      <c r="C487" t="s">
        <v>58</v>
      </c>
      <c r="E487" t="s">
        <v>803</v>
      </c>
      <c r="F487" t="s">
        <v>804</v>
      </c>
      <c r="G487" s="1">
        <v>43019</v>
      </c>
      <c r="H487" t="s">
        <v>36</v>
      </c>
      <c r="I487" t="s">
        <v>77</v>
      </c>
      <c r="J487" t="s">
        <v>86</v>
      </c>
      <c r="K487" t="s">
        <v>126</v>
      </c>
      <c r="L487" t="str">
        <f t="shared" si="14"/>
        <v>JO Hambro Capital Mgmt Ltd Global Opportunities A GBP</v>
      </c>
      <c r="M487" t="str">
        <f t="shared" si="15"/>
        <v>PF910118-JO Hambro Capital Mgmt Ltd Global Opportunities A GBP</v>
      </c>
      <c r="N487" t="s">
        <v>127</v>
      </c>
      <c r="O487" t="s">
        <v>128</v>
      </c>
      <c r="P487" t="s">
        <v>36</v>
      </c>
      <c r="S487">
        <v>19231.116000000002</v>
      </c>
      <c r="T487">
        <v>2.4329999999999998</v>
      </c>
      <c r="U487">
        <v>38281</v>
      </c>
      <c r="V487">
        <v>46789</v>
      </c>
      <c r="W487">
        <v>22.23</v>
      </c>
      <c r="X487">
        <v>38281</v>
      </c>
      <c r="Y487">
        <v>46789</v>
      </c>
      <c r="Z487">
        <v>22.23</v>
      </c>
      <c r="AA487">
        <v>342958.5</v>
      </c>
    </row>
    <row r="488" spans="1:27">
      <c r="A488" s="1">
        <v>45017</v>
      </c>
      <c r="B488">
        <v>7240</v>
      </c>
      <c r="C488" t="s">
        <v>58</v>
      </c>
      <c r="E488" t="s">
        <v>803</v>
      </c>
      <c r="F488" t="s">
        <v>804</v>
      </c>
      <c r="G488" s="1">
        <v>43019</v>
      </c>
      <c r="H488" t="s">
        <v>36</v>
      </c>
      <c r="I488" t="s">
        <v>101</v>
      </c>
      <c r="J488" t="s">
        <v>102</v>
      </c>
      <c r="K488" t="s">
        <v>454</v>
      </c>
      <c r="L488" t="str">
        <f t="shared" si="14"/>
        <v>Union Bancaire Privee UBAM High Yield Solution AHC GBP</v>
      </c>
      <c r="M488" t="str">
        <f t="shared" si="15"/>
        <v>PF910118-Union Bancaire Privee UBAM High Yield Solution AHC GBP</v>
      </c>
      <c r="N488" t="s">
        <v>455</v>
      </c>
      <c r="O488" t="s">
        <v>456</v>
      </c>
      <c r="P488" t="s">
        <v>36</v>
      </c>
      <c r="S488">
        <v>236.60300000000001</v>
      </c>
      <c r="T488">
        <v>137.9</v>
      </c>
      <c r="U488">
        <v>30470</v>
      </c>
      <c r="V488">
        <v>32628</v>
      </c>
      <c r="W488">
        <v>7.08</v>
      </c>
      <c r="X488">
        <v>30470</v>
      </c>
      <c r="Y488">
        <v>32628</v>
      </c>
      <c r="Z488">
        <v>7.08</v>
      </c>
      <c r="AA488">
        <v>342958.5</v>
      </c>
    </row>
    <row r="489" spans="1:27">
      <c r="A489" s="1">
        <v>45017</v>
      </c>
      <c r="B489">
        <v>7240</v>
      </c>
      <c r="C489" t="s">
        <v>58</v>
      </c>
      <c r="E489" t="s">
        <v>803</v>
      </c>
      <c r="F489" t="s">
        <v>804</v>
      </c>
      <c r="G489" s="1">
        <v>43019</v>
      </c>
      <c r="H489" t="s">
        <v>36</v>
      </c>
      <c r="I489" t="s">
        <v>54</v>
      </c>
      <c r="L489" t="str">
        <f t="shared" si="14"/>
        <v xml:space="preserve"> </v>
      </c>
      <c r="M489" t="str">
        <f t="shared" si="15"/>
        <v>PF910118 - GBP Call Deposit</v>
      </c>
      <c r="R489" t="s">
        <v>805</v>
      </c>
      <c r="T489">
        <v>201045.92</v>
      </c>
      <c r="U489">
        <v>201046</v>
      </c>
      <c r="V489">
        <v>201046</v>
      </c>
      <c r="X489">
        <v>201046</v>
      </c>
      <c r="Y489">
        <v>201046</v>
      </c>
    </row>
    <row r="490" spans="1:27">
      <c r="A490" s="1">
        <v>45017</v>
      </c>
      <c r="B490">
        <v>7440</v>
      </c>
      <c r="C490" t="s">
        <v>58</v>
      </c>
      <c r="E490" t="s">
        <v>806</v>
      </c>
      <c r="F490" t="s">
        <v>807</v>
      </c>
      <c r="G490" s="1">
        <v>43055</v>
      </c>
      <c r="H490" t="s">
        <v>36</v>
      </c>
      <c r="I490" t="s">
        <v>77</v>
      </c>
      <c r="J490" t="s">
        <v>118</v>
      </c>
      <c r="K490" t="s">
        <v>119</v>
      </c>
      <c r="L490" t="str">
        <f t="shared" si="14"/>
        <v>Fundsmith LLP Equity Fund Class T Acc GBP</v>
      </c>
      <c r="M490" t="str">
        <f t="shared" si="15"/>
        <v>PF910121-Fundsmith LLP Equity Fund Class T Acc GBP</v>
      </c>
      <c r="N490" t="s">
        <v>120</v>
      </c>
      <c r="O490" t="s">
        <v>121</v>
      </c>
      <c r="P490" t="s">
        <v>36</v>
      </c>
      <c r="S490">
        <v>12775.11</v>
      </c>
      <c r="T490">
        <v>6.18</v>
      </c>
      <c r="U490">
        <v>70631</v>
      </c>
      <c r="V490">
        <v>78953</v>
      </c>
      <c r="W490">
        <v>11.78</v>
      </c>
      <c r="X490">
        <v>70631</v>
      </c>
      <c r="Y490">
        <v>78953</v>
      </c>
      <c r="Z490">
        <v>11.78</v>
      </c>
      <c r="AA490">
        <v>480303.52</v>
      </c>
    </row>
    <row r="491" spans="1:27">
      <c r="A491" s="1">
        <v>45017</v>
      </c>
      <c r="B491">
        <v>7440</v>
      </c>
      <c r="C491" t="s">
        <v>58</v>
      </c>
      <c r="E491" t="s">
        <v>806</v>
      </c>
      <c r="F491" t="s">
        <v>807</v>
      </c>
      <c r="G491" s="1">
        <v>43055</v>
      </c>
      <c r="H491" t="s">
        <v>36</v>
      </c>
      <c r="I491" t="s">
        <v>77</v>
      </c>
      <c r="J491" t="s">
        <v>122</v>
      </c>
      <c r="K491" t="s">
        <v>123</v>
      </c>
      <c r="L491" t="str">
        <f t="shared" si="14"/>
        <v>Lindsell Train Global Fund Plc Global Equity Fund B Dis GBP</v>
      </c>
      <c r="M491" t="str">
        <f t="shared" si="15"/>
        <v>PF910121-Lindsell Train Global Fund Plc Global Equity Fund B Dis GBP</v>
      </c>
      <c r="N491" t="s">
        <v>124</v>
      </c>
      <c r="O491" t="s">
        <v>125</v>
      </c>
      <c r="P491" t="s">
        <v>36</v>
      </c>
      <c r="S491">
        <v>17331.458999999999</v>
      </c>
      <c r="T491">
        <v>4.1520000000000001</v>
      </c>
      <c r="U491">
        <v>62143</v>
      </c>
      <c r="V491">
        <v>71952</v>
      </c>
      <c r="W491">
        <v>15.78</v>
      </c>
      <c r="X491">
        <v>62143</v>
      </c>
      <c r="Y491">
        <v>71952</v>
      </c>
      <c r="Z491">
        <v>15.78</v>
      </c>
      <c r="AA491">
        <v>480303.52</v>
      </c>
    </row>
    <row r="492" spans="1:27">
      <c r="A492" s="1">
        <v>45017</v>
      </c>
      <c r="B492">
        <v>7440</v>
      </c>
      <c r="C492" t="s">
        <v>58</v>
      </c>
      <c r="E492" t="s">
        <v>806</v>
      </c>
      <c r="F492" t="s">
        <v>807</v>
      </c>
      <c r="G492" s="1">
        <v>43055</v>
      </c>
      <c r="H492" t="s">
        <v>36</v>
      </c>
      <c r="I492" t="s">
        <v>101</v>
      </c>
      <c r="J492" t="s">
        <v>102</v>
      </c>
      <c r="K492" t="s">
        <v>454</v>
      </c>
      <c r="L492" t="str">
        <f t="shared" si="14"/>
        <v>Union Bancaire Privee UBAM High Yield Solution AHC GBP</v>
      </c>
      <c r="M492" t="str">
        <f t="shared" si="15"/>
        <v>PF910121-Union Bancaire Privee UBAM High Yield Solution AHC GBP</v>
      </c>
      <c r="N492" t="s">
        <v>455</v>
      </c>
      <c r="O492" t="s">
        <v>456</v>
      </c>
      <c r="P492" t="s">
        <v>36</v>
      </c>
      <c r="S492">
        <v>294.39699999999999</v>
      </c>
      <c r="T492">
        <v>137.9</v>
      </c>
      <c r="U492">
        <v>38851</v>
      </c>
      <c r="V492">
        <v>40597</v>
      </c>
      <c r="W492">
        <v>4.49</v>
      </c>
      <c r="X492">
        <v>38851</v>
      </c>
      <c r="Y492">
        <v>40597</v>
      </c>
      <c r="Z492">
        <v>4.49</v>
      </c>
      <c r="AA492">
        <v>480303.52</v>
      </c>
    </row>
    <row r="493" spans="1:27">
      <c r="A493" s="1">
        <v>45017</v>
      </c>
      <c r="B493">
        <v>7440</v>
      </c>
      <c r="C493" t="s">
        <v>58</v>
      </c>
      <c r="E493" t="s">
        <v>806</v>
      </c>
      <c r="F493" t="s">
        <v>807</v>
      </c>
      <c r="G493" s="1">
        <v>43055</v>
      </c>
      <c r="H493" t="s">
        <v>36</v>
      </c>
      <c r="I493" t="s">
        <v>133</v>
      </c>
      <c r="J493" t="s">
        <v>134</v>
      </c>
      <c r="K493" t="s">
        <v>135</v>
      </c>
      <c r="L493" t="str">
        <f t="shared" si="14"/>
        <v>Vanguard Investment UK Ltd Lifestrategy 40% Eq A Acc GBP</v>
      </c>
      <c r="M493" t="str">
        <f t="shared" si="15"/>
        <v>PF910121-Vanguard Investment UK Ltd Lifestrategy 40% Eq A Acc GBP</v>
      </c>
      <c r="N493" t="s">
        <v>136</v>
      </c>
      <c r="O493" t="s">
        <v>137</v>
      </c>
      <c r="P493" t="s">
        <v>36</v>
      </c>
      <c r="S493">
        <v>835.85590000000002</v>
      </c>
      <c r="T493">
        <v>181.923</v>
      </c>
      <c r="U493">
        <v>142154</v>
      </c>
      <c r="V493">
        <v>152062</v>
      </c>
      <c r="W493">
        <v>6.97</v>
      </c>
      <c r="X493">
        <v>142154</v>
      </c>
      <c r="Y493">
        <v>152062</v>
      </c>
      <c r="Z493">
        <v>6.97</v>
      </c>
      <c r="AA493">
        <v>480303.52</v>
      </c>
    </row>
    <row r="494" spans="1:27">
      <c r="A494" s="1">
        <v>45017</v>
      </c>
      <c r="B494">
        <v>7440</v>
      </c>
      <c r="C494" t="s">
        <v>58</v>
      </c>
      <c r="E494" t="s">
        <v>806</v>
      </c>
      <c r="F494" t="s">
        <v>807</v>
      </c>
      <c r="G494" s="1">
        <v>43055</v>
      </c>
      <c r="H494" t="s">
        <v>36</v>
      </c>
      <c r="I494" t="s">
        <v>133</v>
      </c>
      <c r="J494" t="s">
        <v>134</v>
      </c>
      <c r="K494" t="s">
        <v>138</v>
      </c>
      <c r="L494" t="str">
        <f t="shared" si="14"/>
        <v>Vanguard Investment UK Ltd Lifestrategy 60% Eq A Acc GBP</v>
      </c>
      <c r="M494" t="str">
        <f t="shared" si="15"/>
        <v>PF910121-Vanguard Investment UK Ltd Lifestrategy 60% Eq A Acc GBP</v>
      </c>
      <c r="N494" t="s">
        <v>139</v>
      </c>
      <c r="O494" t="s">
        <v>140</v>
      </c>
      <c r="P494" t="s">
        <v>36</v>
      </c>
      <c r="S494">
        <v>684.79179999999997</v>
      </c>
      <c r="T494">
        <v>214.88</v>
      </c>
      <c r="U494">
        <v>120359</v>
      </c>
      <c r="V494">
        <v>147148</v>
      </c>
      <c r="W494">
        <v>22.26</v>
      </c>
      <c r="X494">
        <v>120359</v>
      </c>
      <c r="Y494">
        <v>147148</v>
      </c>
      <c r="Z494">
        <v>22.26</v>
      </c>
      <c r="AA494">
        <v>480303.52</v>
      </c>
    </row>
    <row r="495" spans="1:27">
      <c r="A495" s="1">
        <v>45017</v>
      </c>
      <c r="B495">
        <v>7440</v>
      </c>
      <c r="C495" t="s">
        <v>58</v>
      </c>
      <c r="E495" t="s">
        <v>806</v>
      </c>
      <c r="F495" t="s">
        <v>807</v>
      </c>
      <c r="G495" s="1">
        <v>43055</v>
      </c>
      <c r="H495" t="s">
        <v>36</v>
      </c>
      <c r="I495" t="s">
        <v>54</v>
      </c>
      <c r="L495" t="str">
        <f t="shared" si="14"/>
        <v xml:space="preserve"> </v>
      </c>
      <c r="M495" t="str">
        <f t="shared" si="15"/>
        <v>PF910121 - GBP Call Deposit</v>
      </c>
      <c r="R495" t="s">
        <v>808</v>
      </c>
      <c r="T495">
        <v>15331.29</v>
      </c>
      <c r="U495">
        <v>15331</v>
      </c>
      <c r="V495">
        <v>15331</v>
      </c>
      <c r="X495">
        <v>15331</v>
      </c>
      <c r="Y495">
        <v>15331</v>
      </c>
    </row>
    <row r="496" spans="1:27">
      <c r="A496" s="1">
        <v>45017</v>
      </c>
      <c r="B496">
        <v>7240</v>
      </c>
      <c r="C496" t="s">
        <v>58</v>
      </c>
      <c r="E496" t="s">
        <v>809</v>
      </c>
      <c r="F496" t="s">
        <v>810</v>
      </c>
      <c r="G496" s="1">
        <v>43082</v>
      </c>
      <c r="H496" t="s">
        <v>36</v>
      </c>
      <c r="I496" t="s">
        <v>77</v>
      </c>
      <c r="J496" t="s">
        <v>122</v>
      </c>
      <c r="K496" t="s">
        <v>123</v>
      </c>
      <c r="L496" t="str">
        <f t="shared" si="14"/>
        <v>Lindsell Train Global Fund Plc Global Equity Fund B Dis GBP</v>
      </c>
      <c r="M496" t="str">
        <f t="shared" si="15"/>
        <v>PF910135-Lindsell Train Global Fund Plc Global Equity Fund B Dis GBP</v>
      </c>
      <c r="N496" t="s">
        <v>124</v>
      </c>
      <c r="O496" t="s">
        <v>125</v>
      </c>
      <c r="P496" t="s">
        <v>36</v>
      </c>
      <c r="S496">
        <v>5169.4790000000003</v>
      </c>
      <c r="T496">
        <v>4.1520000000000001</v>
      </c>
      <c r="U496">
        <v>17767</v>
      </c>
      <c r="V496">
        <v>21461</v>
      </c>
      <c r="W496">
        <v>20.79</v>
      </c>
      <c r="X496">
        <v>17767</v>
      </c>
      <c r="Y496">
        <v>21461</v>
      </c>
      <c r="Z496">
        <v>20.79</v>
      </c>
      <c r="AA496">
        <v>175911.15</v>
      </c>
    </row>
    <row r="497" spans="1:27">
      <c r="A497" s="1">
        <v>45017</v>
      </c>
      <c r="B497">
        <v>7240</v>
      </c>
      <c r="C497" t="s">
        <v>58</v>
      </c>
      <c r="E497" t="s">
        <v>809</v>
      </c>
      <c r="F497" t="s">
        <v>810</v>
      </c>
      <c r="G497" s="1">
        <v>43082</v>
      </c>
      <c r="H497" t="s">
        <v>36</v>
      </c>
      <c r="I497" t="s">
        <v>77</v>
      </c>
      <c r="J497" t="s">
        <v>86</v>
      </c>
      <c r="K497" t="s">
        <v>126</v>
      </c>
      <c r="L497" t="str">
        <f t="shared" si="14"/>
        <v>JO Hambro Capital Mgmt Ltd Global Opportunities A GBP</v>
      </c>
      <c r="M497" t="str">
        <f t="shared" si="15"/>
        <v>PF910135-JO Hambro Capital Mgmt Ltd Global Opportunities A GBP</v>
      </c>
      <c r="N497" t="s">
        <v>127</v>
      </c>
      <c r="O497" t="s">
        <v>128</v>
      </c>
      <c r="P497" t="s">
        <v>36</v>
      </c>
      <c r="S497">
        <v>14835.43</v>
      </c>
      <c r="T497">
        <v>2.4329999999999998</v>
      </c>
      <c r="U497">
        <v>29531</v>
      </c>
      <c r="V497">
        <v>36095</v>
      </c>
      <c r="W497">
        <v>22.23</v>
      </c>
      <c r="X497">
        <v>29531</v>
      </c>
      <c r="Y497">
        <v>36095</v>
      </c>
      <c r="Z497">
        <v>22.23</v>
      </c>
      <c r="AA497">
        <v>175911.15</v>
      </c>
    </row>
    <row r="498" spans="1:27">
      <c r="A498" s="1">
        <v>45017</v>
      </c>
      <c r="B498">
        <v>7240</v>
      </c>
      <c r="C498" t="s">
        <v>58</v>
      </c>
      <c r="E498" t="s">
        <v>809</v>
      </c>
      <c r="F498" t="s">
        <v>810</v>
      </c>
      <c r="G498" s="1">
        <v>43082</v>
      </c>
      <c r="H498" t="s">
        <v>36</v>
      </c>
      <c r="I498" t="s">
        <v>77</v>
      </c>
      <c r="J498" t="s">
        <v>129</v>
      </c>
      <c r="K498" t="s">
        <v>130</v>
      </c>
      <c r="L498" t="str">
        <f t="shared" si="14"/>
        <v>BlackRock Index Selection Fund iShares DevWorld ESG S I F GBP</v>
      </c>
      <c r="M498" t="str">
        <f t="shared" si="15"/>
        <v>PF910135-BlackRock Index Selection Fund iShares DevWorld ESG S I F GBP</v>
      </c>
      <c r="N498" t="s">
        <v>131</v>
      </c>
      <c r="O498" t="s">
        <v>132</v>
      </c>
      <c r="P498" t="s">
        <v>36</v>
      </c>
      <c r="S498">
        <v>1420.58</v>
      </c>
      <c r="T498">
        <v>14.707000000000001</v>
      </c>
      <c r="U498">
        <v>19212</v>
      </c>
      <c r="V498">
        <v>20892</v>
      </c>
      <c r="W498">
        <v>8.74</v>
      </c>
      <c r="X498">
        <v>19212</v>
      </c>
      <c r="Y498">
        <v>20892</v>
      </c>
      <c r="Z498">
        <v>8.74</v>
      </c>
      <c r="AA498">
        <v>175911.15</v>
      </c>
    </row>
    <row r="499" spans="1:27">
      <c r="A499" s="1">
        <v>45017</v>
      </c>
      <c r="B499">
        <v>7240</v>
      </c>
      <c r="C499" t="s">
        <v>58</v>
      </c>
      <c r="E499" t="s">
        <v>809</v>
      </c>
      <c r="F499" t="s">
        <v>810</v>
      </c>
      <c r="G499" s="1">
        <v>43082</v>
      </c>
      <c r="H499" t="s">
        <v>36</v>
      </c>
      <c r="I499" t="s">
        <v>133</v>
      </c>
      <c r="J499" t="s">
        <v>134</v>
      </c>
      <c r="K499" t="s">
        <v>135</v>
      </c>
      <c r="L499" t="str">
        <f t="shared" si="14"/>
        <v>Vanguard Investment UK Ltd Lifestrategy 40% Eq A Acc GBP</v>
      </c>
      <c r="M499" t="str">
        <f t="shared" si="15"/>
        <v>PF910135-Vanguard Investment UK Ltd Lifestrategy 40% Eq A Acc GBP</v>
      </c>
      <c r="N499" t="s">
        <v>136</v>
      </c>
      <c r="O499" t="s">
        <v>137</v>
      </c>
      <c r="P499" t="s">
        <v>36</v>
      </c>
      <c r="S499">
        <v>192.22030000000001</v>
      </c>
      <c r="T499">
        <v>181.923</v>
      </c>
      <c r="U499">
        <v>37358</v>
      </c>
      <c r="V499">
        <v>34969</v>
      </c>
      <c r="W499">
        <v>-6.39</v>
      </c>
      <c r="X499">
        <v>37358</v>
      </c>
      <c r="Y499">
        <v>34969</v>
      </c>
      <c r="Z499">
        <v>-6.39</v>
      </c>
      <c r="AA499">
        <v>175911.15</v>
      </c>
    </row>
    <row r="500" spans="1:27">
      <c r="A500" s="1">
        <v>45017</v>
      </c>
      <c r="B500">
        <v>7240</v>
      </c>
      <c r="C500" t="s">
        <v>58</v>
      </c>
      <c r="E500" t="s">
        <v>809</v>
      </c>
      <c r="F500" t="s">
        <v>810</v>
      </c>
      <c r="G500" s="1">
        <v>43082</v>
      </c>
      <c r="H500" t="s">
        <v>36</v>
      </c>
      <c r="I500" t="s">
        <v>133</v>
      </c>
      <c r="J500" t="s">
        <v>134</v>
      </c>
      <c r="K500" t="s">
        <v>138</v>
      </c>
      <c r="L500" t="str">
        <f t="shared" si="14"/>
        <v>Vanguard Investment UK Ltd Lifestrategy 60% Eq A Acc GBP</v>
      </c>
      <c r="M500" t="str">
        <f t="shared" si="15"/>
        <v>PF910135-Vanguard Investment UK Ltd Lifestrategy 60% Eq A Acc GBP</v>
      </c>
      <c r="N500" t="s">
        <v>139</v>
      </c>
      <c r="O500" t="s">
        <v>140</v>
      </c>
      <c r="P500" t="s">
        <v>36</v>
      </c>
      <c r="S500">
        <v>171.9032</v>
      </c>
      <c r="T500">
        <v>214.88</v>
      </c>
      <c r="U500">
        <v>37358</v>
      </c>
      <c r="V500">
        <v>36938</v>
      </c>
      <c r="W500">
        <v>-1.1200000000000001</v>
      </c>
      <c r="X500">
        <v>37358</v>
      </c>
      <c r="Y500">
        <v>36938</v>
      </c>
      <c r="Z500">
        <v>-1.1200000000000001</v>
      </c>
      <c r="AA500">
        <v>175911.15</v>
      </c>
    </row>
    <row r="501" spans="1:27">
      <c r="A501" s="1">
        <v>45017</v>
      </c>
      <c r="B501">
        <v>7240</v>
      </c>
      <c r="C501" t="s">
        <v>58</v>
      </c>
      <c r="E501" t="s">
        <v>809</v>
      </c>
      <c r="F501" t="s">
        <v>810</v>
      </c>
      <c r="G501" s="1">
        <v>43082</v>
      </c>
      <c r="H501" t="s">
        <v>36</v>
      </c>
      <c r="I501" t="s">
        <v>49</v>
      </c>
      <c r="J501" t="s">
        <v>78</v>
      </c>
      <c r="K501" t="s">
        <v>173</v>
      </c>
      <c r="L501" t="str">
        <f t="shared" si="14"/>
        <v>Fundsmith SICAV Equity Fund I Acc GBP</v>
      </c>
      <c r="M501" t="str">
        <f t="shared" si="15"/>
        <v>PF910135-Fundsmith SICAV Equity Fund I Acc GBP</v>
      </c>
      <c r="N501" t="s">
        <v>174</v>
      </c>
      <c r="O501" t="s">
        <v>175</v>
      </c>
      <c r="P501" t="s">
        <v>36</v>
      </c>
      <c r="S501">
        <v>520.80999999999995</v>
      </c>
      <c r="T501">
        <v>37.334000000000003</v>
      </c>
      <c r="U501">
        <v>20626</v>
      </c>
      <c r="V501">
        <v>19444</v>
      </c>
      <c r="W501">
        <v>-5.73</v>
      </c>
      <c r="X501">
        <v>20626</v>
      </c>
      <c r="Y501">
        <v>19444</v>
      </c>
      <c r="Z501">
        <v>-5.73</v>
      </c>
      <c r="AA501">
        <v>175911.15</v>
      </c>
    </row>
    <row r="502" spans="1:27">
      <c r="A502" s="1">
        <v>45017</v>
      </c>
      <c r="B502">
        <v>7240</v>
      </c>
      <c r="C502" t="s">
        <v>58</v>
      </c>
      <c r="E502" t="s">
        <v>809</v>
      </c>
      <c r="F502" t="s">
        <v>810</v>
      </c>
      <c r="G502" s="1">
        <v>43082</v>
      </c>
      <c r="H502" t="s">
        <v>36</v>
      </c>
      <c r="I502" t="s">
        <v>49</v>
      </c>
      <c r="J502" t="s">
        <v>176</v>
      </c>
      <c r="K502" t="s">
        <v>177</v>
      </c>
      <c r="L502" t="str">
        <f t="shared" si="14"/>
        <v>abrdn SICAV II Global Smaller Comp D Acc GBP</v>
      </c>
      <c r="M502" t="str">
        <f t="shared" si="15"/>
        <v>PF910135-abrdn SICAV II Global Smaller Comp D Acc GBP</v>
      </c>
      <c r="N502" t="s">
        <v>178</v>
      </c>
      <c r="O502" t="s">
        <v>179</v>
      </c>
      <c r="P502" t="s">
        <v>36</v>
      </c>
      <c r="S502">
        <v>1193.98</v>
      </c>
      <c r="T502">
        <v>11.885999999999999</v>
      </c>
      <c r="U502">
        <v>20626</v>
      </c>
      <c r="V502">
        <v>14192</v>
      </c>
      <c r="W502">
        <v>-31.19</v>
      </c>
      <c r="X502">
        <v>20626</v>
      </c>
      <c r="Y502">
        <v>14192</v>
      </c>
      <c r="Z502">
        <v>-31.19</v>
      </c>
      <c r="AA502">
        <v>175911.15</v>
      </c>
    </row>
    <row r="503" spans="1:27">
      <c r="A503" s="1">
        <v>45017</v>
      </c>
      <c r="B503">
        <v>7240</v>
      </c>
      <c r="C503" t="s">
        <v>58</v>
      </c>
      <c r="E503" t="s">
        <v>809</v>
      </c>
      <c r="F503" t="s">
        <v>810</v>
      </c>
      <c r="G503" s="1">
        <v>43082</v>
      </c>
      <c r="H503" t="s">
        <v>36</v>
      </c>
      <c r="I503" t="s">
        <v>54</v>
      </c>
      <c r="L503" t="str">
        <f t="shared" si="14"/>
        <v xml:space="preserve"> </v>
      </c>
      <c r="M503" t="str">
        <f t="shared" si="15"/>
        <v>PF910135 - GBP Call Deposit</v>
      </c>
      <c r="R503" t="s">
        <v>811</v>
      </c>
      <c r="T503">
        <v>3041.98</v>
      </c>
      <c r="U503">
        <v>3042</v>
      </c>
      <c r="V503">
        <v>3042</v>
      </c>
      <c r="X503">
        <v>3042</v>
      </c>
      <c r="Y503">
        <v>3042</v>
      </c>
    </row>
    <row r="504" spans="1:27">
      <c r="A504" s="1">
        <v>45017</v>
      </c>
      <c r="B504">
        <v>7440</v>
      </c>
      <c r="C504" t="s">
        <v>58</v>
      </c>
      <c r="E504" t="s">
        <v>812</v>
      </c>
      <c r="F504" t="s">
        <v>813</v>
      </c>
      <c r="G504" s="1">
        <v>43081</v>
      </c>
      <c r="H504" t="s">
        <v>36</v>
      </c>
      <c r="I504" t="s">
        <v>149</v>
      </c>
      <c r="J504" t="s">
        <v>150</v>
      </c>
      <c r="K504" t="s">
        <v>151</v>
      </c>
      <c r="L504" t="str">
        <f t="shared" si="14"/>
        <v>UBS (Lux) Fund SOLNS Bloomberg Barclays TIPS 1-10 ETF GBP</v>
      </c>
      <c r="M504" t="str">
        <f t="shared" si="15"/>
        <v>PF910156-UBS (Lux) Fund SOLNS Bloomberg Barclays TIPS 1-10 ETF GBP</v>
      </c>
      <c r="N504" t="s">
        <v>152</v>
      </c>
      <c r="O504" t="s">
        <v>153</v>
      </c>
      <c r="P504" t="s">
        <v>36</v>
      </c>
      <c r="S504">
        <v>732</v>
      </c>
      <c r="T504">
        <v>14.225</v>
      </c>
      <c r="U504">
        <v>11134</v>
      </c>
      <c r="V504">
        <v>10413</v>
      </c>
      <c r="W504">
        <v>-6.48</v>
      </c>
      <c r="X504">
        <v>11134</v>
      </c>
      <c r="Y504">
        <v>10413</v>
      </c>
      <c r="Z504">
        <v>-6.48</v>
      </c>
      <c r="AA504">
        <v>101567.43</v>
      </c>
    </row>
    <row r="505" spans="1:27">
      <c r="A505" s="1">
        <v>45017</v>
      </c>
      <c r="B505">
        <v>7440</v>
      </c>
      <c r="C505" t="s">
        <v>58</v>
      </c>
      <c r="E505" t="s">
        <v>812</v>
      </c>
      <c r="F505" t="s">
        <v>813</v>
      </c>
      <c r="G505" s="1">
        <v>43081</v>
      </c>
      <c r="H505" t="s">
        <v>36</v>
      </c>
      <c r="I505" t="s">
        <v>149</v>
      </c>
      <c r="J505" t="s">
        <v>154</v>
      </c>
      <c r="K505" t="s">
        <v>155</v>
      </c>
      <c r="L505" t="str">
        <f t="shared" si="14"/>
        <v>Xtrackers MSCI World Momentum UCITS ETF</v>
      </c>
      <c r="M505" t="str">
        <f t="shared" si="15"/>
        <v>PF910156-Xtrackers MSCI World Momentum UCITS ETF</v>
      </c>
      <c r="N505" t="s">
        <v>156</v>
      </c>
      <c r="O505" t="s">
        <v>157</v>
      </c>
      <c r="P505" t="s">
        <v>36</v>
      </c>
      <c r="S505">
        <v>436</v>
      </c>
      <c r="T505">
        <v>36.81</v>
      </c>
      <c r="U505">
        <v>18564</v>
      </c>
      <c r="V505">
        <v>16049</v>
      </c>
      <c r="W505">
        <v>-13.55</v>
      </c>
      <c r="X505">
        <v>18564</v>
      </c>
      <c r="Y505">
        <v>16049</v>
      </c>
      <c r="Z505">
        <v>-13.55</v>
      </c>
      <c r="AA505">
        <v>101567.43</v>
      </c>
    </row>
    <row r="506" spans="1:27">
      <c r="A506" s="1">
        <v>45017</v>
      </c>
      <c r="B506">
        <v>7440</v>
      </c>
      <c r="C506" t="s">
        <v>58</v>
      </c>
      <c r="E506" t="s">
        <v>812</v>
      </c>
      <c r="F506" t="s">
        <v>813</v>
      </c>
      <c r="G506" s="1">
        <v>43081</v>
      </c>
      <c r="H506" t="s">
        <v>36</v>
      </c>
      <c r="I506" t="s">
        <v>149</v>
      </c>
      <c r="J506" t="s">
        <v>158</v>
      </c>
      <c r="K506" t="s">
        <v>159</v>
      </c>
      <c r="L506" t="str">
        <f t="shared" si="14"/>
        <v>Xtrackers MSCI World Value UCITS ETF GBP</v>
      </c>
      <c r="M506" t="str">
        <f t="shared" si="15"/>
        <v>PF910156-Xtrackers MSCI World Value UCITS ETF GBP</v>
      </c>
      <c r="N506" t="s">
        <v>160</v>
      </c>
      <c r="O506" t="s">
        <v>161</v>
      </c>
      <c r="P506" t="s">
        <v>36</v>
      </c>
      <c r="S506">
        <v>603</v>
      </c>
      <c r="T506">
        <v>29.795000000000002</v>
      </c>
      <c r="U506">
        <v>17304</v>
      </c>
      <c r="V506">
        <v>17966</v>
      </c>
      <c r="W506">
        <v>3.83</v>
      </c>
      <c r="X506">
        <v>17304</v>
      </c>
      <c r="Y506">
        <v>17966</v>
      </c>
      <c r="Z506">
        <v>3.83</v>
      </c>
      <c r="AA506">
        <v>101567.43</v>
      </c>
    </row>
    <row r="507" spans="1:27">
      <c r="A507" s="1">
        <v>45017</v>
      </c>
      <c r="B507">
        <v>7440</v>
      </c>
      <c r="C507" t="s">
        <v>58</v>
      </c>
      <c r="E507" t="s">
        <v>812</v>
      </c>
      <c r="F507" t="s">
        <v>813</v>
      </c>
      <c r="G507" s="1">
        <v>43081</v>
      </c>
      <c r="H507" t="s">
        <v>36</v>
      </c>
      <c r="I507" t="s">
        <v>77</v>
      </c>
      <c r="J507" t="s">
        <v>66</v>
      </c>
      <c r="K507" t="s">
        <v>162</v>
      </c>
      <c r="L507" t="str">
        <f t="shared" si="14"/>
        <v>Fidelity Funds Global Dividend Fund W Acc GBP</v>
      </c>
      <c r="M507" t="str">
        <f t="shared" si="15"/>
        <v>PF910156-Fidelity Funds Global Dividend Fund W Acc GBP</v>
      </c>
      <c r="N507" t="s">
        <v>163</v>
      </c>
      <c r="O507" t="s">
        <v>164</v>
      </c>
      <c r="P507" t="s">
        <v>36</v>
      </c>
      <c r="S507">
        <v>6540.29</v>
      </c>
      <c r="T507">
        <v>2.375</v>
      </c>
      <c r="U507">
        <v>14853</v>
      </c>
      <c r="V507">
        <v>15533</v>
      </c>
      <c r="W507">
        <v>4.58</v>
      </c>
      <c r="X507">
        <v>14853</v>
      </c>
      <c r="Y507">
        <v>15533</v>
      </c>
      <c r="Z507">
        <v>4.58</v>
      </c>
      <c r="AA507">
        <v>101567.43</v>
      </c>
    </row>
    <row r="508" spans="1:27">
      <c r="A508" s="1">
        <v>45017</v>
      </c>
      <c r="B508">
        <v>7440</v>
      </c>
      <c r="C508" t="s">
        <v>58</v>
      </c>
      <c r="E508" t="s">
        <v>812</v>
      </c>
      <c r="F508" t="s">
        <v>813</v>
      </c>
      <c r="G508" s="1">
        <v>43081</v>
      </c>
      <c r="H508" t="s">
        <v>36</v>
      </c>
      <c r="I508" t="s">
        <v>77</v>
      </c>
      <c r="J508" t="s">
        <v>165</v>
      </c>
      <c r="K508" t="s">
        <v>166</v>
      </c>
      <c r="L508" t="str">
        <f t="shared" si="14"/>
        <v>Blackrock Asset Management IE iShares Dev World Index D GBP</v>
      </c>
      <c r="M508" t="str">
        <f t="shared" si="15"/>
        <v>PF910156-Blackrock Asset Management IE iShares Dev World Index D GBP</v>
      </c>
      <c r="N508" t="s">
        <v>167</v>
      </c>
      <c r="O508" t="s">
        <v>168</v>
      </c>
      <c r="P508" t="s">
        <v>36</v>
      </c>
      <c r="S508">
        <v>1061.6300000000001</v>
      </c>
      <c r="T508">
        <v>16.788</v>
      </c>
      <c r="U508">
        <v>18567</v>
      </c>
      <c r="V508">
        <v>17823</v>
      </c>
      <c r="W508">
        <v>-4.01</v>
      </c>
      <c r="X508">
        <v>18567</v>
      </c>
      <c r="Y508">
        <v>17823</v>
      </c>
      <c r="Z508">
        <v>-4.01</v>
      </c>
      <c r="AA508">
        <v>101567.43</v>
      </c>
    </row>
    <row r="509" spans="1:27">
      <c r="A509" s="1">
        <v>45017</v>
      </c>
      <c r="B509">
        <v>7440</v>
      </c>
      <c r="C509" t="s">
        <v>58</v>
      </c>
      <c r="E509" t="s">
        <v>812</v>
      </c>
      <c r="F509" t="s">
        <v>813</v>
      </c>
      <c r="G509" s="1">
        <v>43081</v>
      </c>
      <c r="H509" t="s">
        <v>36</v>
      </c>
      <c r="I509" t="s">
        <v>96</v>
      </c>
      <c r="J509" t="s">
        <v>169</v>
      </c>
      <c r="K509" t="s">
        <v>170</v>
      </c>
      <c r="L509" t="str">
        <f t="shared" si="14"/>
        <v>Vanguard Investment Series Global Bond Index Acc GBP</v>
      </c>
      <c r="M509" t="str">
        <f t="shared" si="15"/>
        <v>PF910156-Vanguard Investment Series Global Bond Index Acc GBP</v>
      </c>
      <c r="N509" t="s">
        <v>171</v>
      </c>
      <c r="O509" t="s">
        <v>172</v>
      </c>
      <c r="P509" t="s">
        <v>36</v>
      </c>
      <c r="S509">
        <v>60.32</v>
      </c>
      <c r="T509">
        <v>143.453</v>
      </c>
      <c r="U509">
        <v>9902</v>
      </c>
      <c r="V509">
        <v>8653</v>
      </c>
      <c r="W509">
        <v>-12.61</v>
      </c>
      <c r="X509">
        <v>9902</v>
      </c>
      <c r="Y509">
        <v>8653</v>
      </c>
      <c r="Z509">
        <v>-12.61</v>
      </c>
      <c r="AA509">
        <v>101567.43</v>
      </c>
    </row>
    <row r="510" spans="1:27">
      <c r="A510" s="1">
        <v>45017</v>
      </c>
      <c r="B510">
        <v>7440</v>
      </c>
      <c r="C510" t="s">
        <v>58</v>
      </c>
      <c r="E510" t="s">
        <v>812</v>
      </c>
      <c r="F510" t="s">
        <v>813</v>
      </c>
      <c r="G510" s="1">
        <v>43081</v>
      </c>
      <c r="H510" t="s">
        <v>36</v>
      </c>
      <c r="I510" t="s">
        <v>49</v>
      </c>
      <c r="J510" t="s">
        <v>78</v>
      </c>
      <c r="K510" t="s">
        <v>173</v>
      </c>
      <c r="L510" t="str">
        <f t="shared" si="14"/>
        <v>Fundsmith SICAV Equity Fund I Acc GBP</v>
      </c>
      <c r="M510" t="str">
        <f t="shared" si="15"/>
        <v>PF910156-Fundsmith SICAV Equity Fund I Acc GBP</v>
      </c>
      <c r="N510" t="s">
        <v>174</v>
      </c>
      <c r="O510" t="s">
        <v>175</v>
      </c>
      <c r="P510" t="s">
        <v>36</v>
      </c>
      <c r="S510">
        <v>432.32</v>
      </c>
      <c r="T510">
        <v>37.334000000000003</v>
      </c>
      <c r="U510">
        <v>17329</v>
      </c>
      <c r="V510">
        <v>16140</v>
      </c>
      <c r="W510">
        <v>-6.86</v>
      </c>
      <c r="X510">
        <v>17329</v>
      </c>
      <c r="Y510">
        <v>16140</v>
      </c>
      <c r="Z510">
        <v>-6.86</v>
      </c>
      <c r="AA510">
        <v>101567.43</v>
      </c>
    </row>
    <row r="511" spans="1:27">
      <c r="A511" s="1">
        <v>45017</v>
      </c>
      <c r="B511">
        <v>7440</v>
      </c>
      <c r="C511" t="s">
        <v>58</v>
      </c>
      <c r="E511" t="s">
        <v>812</v>
      </c>
      <c r="F511" t="s">
        <v>813</v>
      </c>
      <c r="G511" s="1">
        <v>43081</v>
      </c>
      <c r="H511" t="s">
        <v>36</v>
      </c>
      <c r="I511" t="s">
        <v>49</v>
      </c>
      <c r="J511" t="s">
        <v>176</v>
      </c>
      <c r="K511" t="s">
        <v>177</v>
      </c>
      <c r="L511" t="str">
        <f t="shared" si="14"/>
        <v>abrdn SICAV II Global Smaller Comp D Acc GBP</v>
      </c>
      <c r="M511" t="str">
        <f t="shared" si="15"/>
        <v>PF910156-abrdn SICAV II Global Smaller Comp D Acc GBP</v>
      </c>
      <c r="N511" t="s">
        <v>178</v>
      </c>
      <c r="O511" t="s">
        <v>179</v>
      </c>
      <c r="P511" t="s">
        <v>36</v>
      </c>
      <c r="S511">
        <v>736.86900000000003</v>
      </c>
      <c r="T511">
        <v>11.885999999999999</v>
      </c>
      <c r="U511">
        <v>12378</v>
      </c>
      <c r="V511">
        <v>8758</v>
      </c>
      <c r="W511">
        <v>-29.25</v>
      </c>
      <c r="X511">
        <v>12378</v>
      </c>
      <c r="Y511">
        <v>8758</v>
      </c>
      <c r="Z511">
        <v>-29.25</v>
      </c>
      <c r="AA511">
        <v>101567.43</v>
      </c>
    </row>
    <row r="512" spans="1:27">
      <c r="A512" s="1">
        <v>45017</v>
      </c>
      <c r="B512">
        <v>7440</v>
      </c>
      <c r="C512" t="s">
        <v>58</v>
      </c>
      <c r="E512" t="s">
        <v>812</v>
      </c>
      <c r="F512" t="s">
        <v>813</v>
      </c>
      <c r="G512" s="1">
        <v>43081</v>
      </c>
      <c r="H512" t="s">
        <v>36</v>
      </c>
      <c r="I512" t="s">
        <v>54</v>
      </c>
      <c r="L512" t="str">
        <f t="shared" si="14"/>
        <v xml:space="preserve"> </v>
      </c>
      <c r="M512" t="str">
        <f t="shared" si="15"/>
        <v>PF910156 - GBP Call Deposit</v>
      </c>
      <c r="R512" t="s">
        <v>814</v>
      </c>
      <c r="T512">
        <v>-2615.9699999999998</v>
      </c>
      <c r="U512">
        <v>-2616</v>
      </c>
      <c r="V512">
        <v>-2616</v>
      </c>
      <c r="X512">
        <v>-2616</v>
      </c>
      <c r="Y512">
        <v>-2616</v>
      </c>
    </row>
    <row r="513" spans="1:27">
      <c r="A513" s="1">
        <v>45017</v>
      </c>
      <c r="B513">
        <v>89076</v>
      </c>
      <c r="C513" t="s">
        <v>115</v>
      </c>
      <c r="E513" t="s">
        <v>815</v>
      </c>
      <c r="F513" t="s">
        <v>816</v>
      </c>
      <c r="G513" s="1">
        <v>43145</v>
      </c>
      <c r="H513" t="s">
        <v>36</v>
      </c>
      <c r="I513" t="s">
        <v>817</v>
      </c>
      <c r="J513" t="s">
        <v>818</v>
      </c>
      <c r="K513" t="s">
        <v>819</v>
      </c>
      <c r="L513" t="str">
        <f t="shared" si="14"/>
        <v>Jupiter Unit Managers Ltd  European Fund Class I GBP</v>
      </c>
      <c r="M513" t="str">
        <f t="shared" si="15"/>
        <v>PF910158-Jupiter Unit Managers Ltd  European Fund Class I GBP</v>
      </c>
      <c r="N513" t="s">
        <v>820</v>
      </c>
      <c r="O513" t="s">
        <v>821</v>
      </c>
      <c r="P513" t="s">
        <v>36</v>
      </c>
      <c r="S513">
        <v>7341.24</v>
      </c>
      <c r="T513">
        <v>32.918999999999997</v>
      </c>
      <c r="U513">
        <v>176617</v>
      </c>
      <c r="V513">
        <v>241664</v>
      </c>
      <c r="W513">
        <v>36.83</v>
      </c>
      <c r="X513">
        <v>176617</v>
      </c>
      <c r="Y513">
        <v>241664</v>
      </c>
      <c r="Z513">
        <v>36.83</v>
      </c>
      <c r="AA513">
        <v>2062007.69</v>
      </c>
    </row>
    <row r="514" spans="1:27">
      <c r="A514" s="1">
        <v>45017</v>
      </c>
      <c r="B514">
        <v>89076</v>
      </c>
      <c r="C514" t="s">
        <v>115</v>
      </c>
      <c r="E514" t="s">
        <v>815</v>
      </c>
      <c r="F514" t="s">
        <v>816</v>
      </c>
      <c r="G514" s="1">
        <v>43145</v>
      </c>
      <c r="H514" t="s">
        <v>36</v>
      </c>
      <c r="I514" t="s">
        <v>77</v>
      </c>
      <c r="J514" t="s">
        <v>118</v>
      </c>
      <c r="K514" t="s">
        <v>822</v>
      </c>
      <c r="L514" t="str">
        <f t="shared" si="14"/>
        <v>Fundsmith LLP Equity Fund Cl I Acc GBP</v>
      </c>
      <c r="M514" t="str">
        <f t="shared" si="15"/>
        <v>PF910158-Fundsmith LLP Equity Fund Cl I Acc GBP</v>
      </c>
      <c r="N514" t="s">
        <v>823</v>
      </c>
      <c r="O514" t="s">
        <v>824</v>
      </c>
      <c r="P514" t="s">
        <v>36</v>
      </c>
      <c r="S514">
        <v>66823.53</v>
      </c>
      <c r="T514">
        <v>6.2569999999999997</v>
      </c>
      <c r="U514">
        <v>239843</v>
      </c>
      <c r="V514">
        <v>418128</v>
      </c>
      <c r="W514">
        <v>74.33</v>
      </c>
      <c r="X514">
        <v>239843</v>
      </c>
      <c r="Y514">
        <v>418128</v>
      </c>
      <c r="Z514">
        <v>74.33</v>
      </c>
      <c r="AA514">
        <v>2062007.69</v>
      </c>
    </row>
    <row r="515" spans="1:27">
      <c r="A515" s="1">
        <v>45017</v>
      </c>
      <c r="B515">
        <v>89076</v>
      </c>
      <c r="C515" t="s">
        <v>115</v>
      </c>
      <c r="E515" t="s">
        <v>815</v>
      </c>
      <c r="F515" t="s">
        <v>816</v>
      </c>
      <c r="G515" s="1">
        <v>43145</v>
      </c>
      <c r="H515" t="s">
        <v>36</v>
      </c>
      <c r="I515" t="s">
        <v>77</v>
      </c>
      <c r="J515" t="s">
        <v>122</v>
      </c>
      <c r="K515" t="s">
        <v>123</v>
      </c>
      <c r="L515" t="str">
        <f t="shared" ref="L515:L578" si="16">J515&amp;" "&amp;K515</f>
        <v>Lindsell Train Global Fund Plc Global Equity Fund B Dis GBP</v>
      </c>
      <c r="M515" t="str">
        <f t="shared" ref="M515:M578" si="17">IF(ISBLANK(K515),R515,F515&amp;"-"&amp;L515)</f>
        <v>PF910158-Lindsell Train Global Fund Plc Global Equity Fund B Dis GBP</v>
      </c>
      <c r="N515" t="s">
        <v>124</v>
      </c>
      <c r="O515" t="s">
        <v>125</v>
      </c>
      <c r="P515" t="s">
        <v>36</v>
      </c>
      <c r="S515">
        <v>35040.589</v>
      </c>
      <c r="T515">
        <v>4.1520000000000001</v>
      </c>
      <c r="U515">
        <v>120000</v>
      </c>
      <c r="V515">
        <v>145471</v>
      </c>
      <c r="W515">
        <v>21.23</v>
      </c>
      <c r="X515">
        <v>120000</v>
      </c>
      <c r="Y515">
        <v>145471</v>
      </c>
      <c r="Z515">
        <v>21.23</v>
      </c>
      <c r="AA515">
        <v>2062007.69</v>
      </c>
    </row>
    <row r="516" spans="1:27">
      <c r="A516" s="1">
        <v>45017</v>
      </c>
      <c r="B516">
        <v>89076</v>
      </c>
      <c r="C516" t="s">
        <v>115</v>
      </c>
      <c r="E516" t="s">
        <v>815</v>
      </c>
      <c r="F516" t="s">
        <v>816</v>
      </c>
      <c r="G516" s="1">
        <v>43145</v>
      </c>
      <c r="H516" t="s">
        <v>36</v>
      </c>
      <c r="I516" t="s">
        <v>77</v>
      </c>
      <c r="J516" t="s">
        <v>313</v>
      </c>
      <c r="K516" t="s">
        <v>314</v>
      </c>
      <c r="L516" t="str">
        <f t="shared" si="16"/>
        <v>Baillie Gifford Inv Funds ICVC Positive Change Fund B Acc GBP</v>
      </c>
      <c r="M516" t="str">
        <f t="shared" si="17"/>
        <v>PF910158-Baillie Gifford Inv Funds ICVC Positive Change Fund B Acc GBP</v>
      </c>
      <c r="N516" t="s">
        <v>315</v>
      </c>
      <c r="O516" t="s">
        <v>316</v>
      </c>
      <c r="P516" t="s">
        <v>36</v>
      </c>
      <c r="S516">
        <v>59637.118999999999</v>
      </c>
      <c r="T516">
        <v>3.1030000000000002</v>
      </c>
      <c r="U516">
        <v>200000</v>
      </c>
      <c r="V516">
        <v>185054</v>
      </c>
      <c r="W516">
        <v>-7.47</v>
      </c>
      <c r="X516">
        <v>200000</v>
      </c>
      <c r="Y516">
        <v>185054</v>
      </c>
      <c r="Z516">
        <v>-7.47</v>
      </c>
      <c r="AA516">
        <v>2062007.69</v>
      </c>
    </row>
    <row r="517" spans="1:27">
      <c r="A517" s="1">
        <v>45017</v>
      </c>
      <c r="B517">
        <v>89076</v>
      </c>
      <c r="C517" t="s">
        <v>115</v>
      </c>
      <c r="E517" t="s">
        <v>815</v>
      </c>
      <c r="F517" t="s">
        <v>816</v>
      </c>
      <c r="G517" s="1">
        <v>43145</v>
      </c>
      <c r="H517" t="s">
        <v>36</v>
      </c>
      <c r="I517" t="s">
        <v>49</v>
      </c>
      <c r="J517" t="s">
        <v>825</v>
      </c>
      <c r="K517" t="s">
        <v>826</v>
      </c>
      <c r="L517" t="str">
        <f t="shared" si="16"/>
        <v>Baillie Gifford Overseas Grwth American B Acc GBP</v>
      </c>
      <c r="M517" t="str">
        <f t="shared" si="17"/>
        <v>PF910158-Baillie Gifford Overseas Grwth American B Acc GBP</v>
      </c>
      <c r="N517">
        <v>606196</v>
      </c>
      <c r="O517" t="s">
        <v>827</v>
      </c>
      <c r="P517" t="s">
        <v>36</v>
      </c>
      <c r="S517">
        <v>20866.251</v>
      </c>
      <c r="T517">
        <v>10.199999999999999</v>
      </c>
      <c r="U517">
        <v>340000</v>
      </c>
      <c r="V517">
        <v>212836</v>
      </c>
      <c r="W517">
        <v>-37.4</v>
      </c>
      <c r="X517">
        <v>340000</v>
      </c>
      <c r="Y517">
        <v>212836</v>
      </c>
      <c r="Z517">
        <v>-37.4</v>
      </c>
      <c r="AA517">
        <v>2062007.69</v>
      </c>
    </row>
    <row r="518" spans="1:27">
      <c r="A518" s="1">
        <v>45017</v>
      </c>
      <c r="B518">
        <v>89076</v>
      </c>
      <c r="C518" t="s">
        <v>115</v>
      </c>
      <c r="E518" t="s">
        <v>815</v>
      </c>
      <c r="F518" t="s">
        <v>816</v>
      </c>
      <c r="G518" s="1">
        <v>43145</v>
      </c>
      <c r="H518" t="s">
        <v>36</v>
      </c>
      <c r="I518" t="s">
        <v>49</v>
      </c>
      <c r="J518" t="s">
        <v>825</v>
      </c>
      <c r="K518" t="s">
        <v>828</v>
      </c>
      <c r="L518" t="str">
        <f t="shared" si="16"/>
        <v xml:space="preserve">Baillie Gifford Overseas Grwth China Fund B Acc GBP </v>
      </c>
      <c r="M518" t="str">
        <f t="shared" si="17"/>
        <v xml:space="preserve">PF910158-Baillie Gifford Overseas Grwth China Fund B Acc GBP </v>
      </c>
      <c r="N518" t="s">
        <v>829</v>
      </c>
      <c r="O518" t="s">
        <v>830</v>
      </c>
      <c r="P518" t="s">
        <v>36</v>
      </c>
      <c r="S518">
        <v>11644.155000000001</v>
      </c>
      <c r="T518">
        <v>5.3330000000000002</v>
      </c>
      <c r="U518">
        <v>100000</v>
      </c>
      <c r="V518">
        <v>62098</v>
      </c>
      <c r="W518">
        <v>-37.9</v>
      </c>
      <c r="X518">
        <v>100000</v>
      </c>
      <c r="Y518">
        <v>62098</v>
      </c>
      <c r="Z518">
        <v>-37.9</v>
      </c>
      <c r="AA518">
        <v>2062007.69</v>
      </c>
    </row>
    <row r="519" spans="1:27">
      <c r="A519" s="1">
        <v>45017</v>
      </c>
      <c r="B519">
        <v>89076</v>
      </c>
      <c r="C519" t="s">
        <v>115</v>
      </c>
      <c r="E519" t="s">
        <v>815</v>
      </c>
      <c r="F519" t="s">
        <v>816</v>
      </c>
      <c r="G519" s="1">
        <v>43145</v>
      </c>
      <c r="H519" t="s">
        <v>36</v>
      </c>
      <c r="I519" t="s">
        <v>213</v>
      </c>
      <c r="J519" t="s">
        <v>309</v>
      </c>
      <c r="K519" t="s">
        <v>831</v>
      </c>
      <c r="L519" t="str">
        <f t="shared" si="16"/>
        <v>Rathbone Unit Trust Mgt Ltd Ethical Bond Fund I GBP ACC</v>
      </c>
      <c r="M519" t="str">
        <f t="shared" si="17"/>
        <v>PF910158-Rathbone Unit Trust Mgt Ltd Ethical Bond Fund I GBP ACC</v>
      </c>
      <c r="N519" t="s">
        <v>832</v>
      </c>
      <c r="O519" t="s">
        <v>833</v>
      </c>
      <c r="P519" t="s">
        <v>36</v>
      </c>
      <c r="S519">
        <v>20748.95</v>
      </c>
      <c r="T519">
        <v>2.0619999999999998</v>
      </c>
      <c r="U519">
        <v>42587</v>
      </c>
      <c r="V519">
        <v>42782</v>
      </c>
      <c r="W519">
        <v>0.46</v>
      </c>
      <c r="X519">
        <v>42587</v>
      </c>
      <c r="Y519">
        <v>42782</v>
      </c>
      <c r="Z519">
        <v>0.46</v>
      </c>
      <c r="AA519">
        <v>2062007.69</v>
      </c>
    </row>
    <row r="520" spans="1:27">
      <c r="A520" s="1">
        <v>45017</v>
      </c>
      <c r="B520">
        <v>89076</v>
      </c>
      <c r="C520" t="s">
        <v>115</v>
      </c>
      <c r="E520" t="s">
        <v>815</v>
      </c>
      <c r="F520" t="s">
        <v>816</v>
      </c>
      <c r="G520" s="1">
        <v>43145</v>
      </c>
      <c r="H520" t="s">
        <v>36</v>
      </c>
      <c r="I520" t="s">
        <v>213</v>
      </c>
      <c r="J520" t="s">
        <v>728</v>
      </c>
      <c r="K520" t="s">
        <v>729</v>
      </c>
      <c r="L520" t="str">
        <f t="shared" si="16"/>
        <v>Morgan Stanley Inv Mgmt Ltd  Sterling Corp Bond Fund F GBP</v>
      </c>
      <c r="M520" t="str">
        <f t="shared" si="17"/>
        <v>PF910158-Morgan Stanley Inv Mgmt Ltd  Sterling Corp Bond Fund F GBP</v>
      </c>
      <c r="N520">
        <v>475749</v>
      </c>
      <c r="O520" t="s">
        <v>730</v>
      </c>
      <c r="P520" t="s">
        <v>36</v>
      </c>
      <c r="S520">
        <v>1445.588</v>
      </c>
      <c r="T520">
        <v>25.495000000000001</v>
      </c>
      <c r="U520">
        <v>38061</v>
      </c>
      <c r="V520">
        <v>36855</v>
      </c>
      <c r="W520">
        <v>-3.17</v>
      </c>
      <c r="X520">
        <v>38061</v>
      </c>
      <c r="Y520">
        <v>36855</v>
      </c>
      <c r="Z520">
        <v>-3.17</v>
      </c>
      <c r="AA520">
        <v>2062007.69</v>
      </c>
    </row>
    <row r="521" spans="1:27">
      <c r="A521" s="1">
        <v>45017</v>
      </c>
      <c r="B521">
        <v>89076</v>
      </c>
      <c r="C521" t="s">
        <v>115</v>
      </c>
      <c r="E521" t="s">
        <v>815</v>
      </c>
      <c r="F521" t="s">
        <v>816</v>
      </c>
      <c r="G521" s="1">
        <v>43145</v>
      </c>
      <c r="H521" t="s">
        <v>36</v>
      </c>
      <c r="I521" t="s">
        <v>213</v>
      </c>
      <c r="J521" t="s">
        <v>731</v>
      </c>
      <c r="K521" t="s">
        <v>732</v>
      </c>
      <c r="L521" t="str">
        <f t="shared" si="16"/>
        <v>Royal London Asset Mgmt Bd Fd  Stg Extra High Yield Bd A GBP</v>
      </c>
      <c r="M521" t="str">
        <f t="shared" si="17"/>
        <v>PF910158-Royal London Asset Mgmt Bd Fd  Stg Extra High Yield Bd A GBP</v>
      </c>
      <c r="N521">
        <v>3257148</v>
      </c>
      <c r="O521" t="s">
        <v>733</v>
      </c>
      <c r="P521" t="s">
        <v>36</v>
      </c>
      <c r="S521">
        <v>43179.6132</v>
      </c>
      <c r="T521">
        <v>1.0389999999999999</v>
      </c>
      <c r="U521">
        <v>51945</v>
      </c>
      <c r="V521">
        <v>44846</v>
      </c>
      <c r="W521">
        <v>-13.67</v>
      </c>
      <c r="X521">
        <v>51945</v>
      </c>
      <c r="Y521">
        <v>44846</v>
      </c>
      <c r="Z521">
        <v>-13.67</v>
      </c>
      <c r="AA521">
        <v>2062007.69</v>
      </c>
    </row>
    <row r="522" spans="1:27">
      <c r="A522" s="1">
        <v>45017</v>
      </c>
      <c r="B522">
        <v>89076</v>
      </c>
      <c r="C522" t="s">
        <v>115</v>
      </c>
      <c r="E522" t="s">
        <v>815</v>
      </c>
      <c r="F522" t="s">
        <v>816</v>
      </c>
      <c r="G522" s="1">
        <v>43145</v>
      </c>
      <c r="H522" t="s">
        <v>36</v>
      </c>
      <c r="I522" t="s">
        <v>341</v>
      </c>
      <c r="J522" t="s">
        <v>834</v>
      </c>
      <c r="K522" t="s">
        <v>835</v>
      </c>
      <c r="L522" t="str">
        <f t="shared" si="16"/>
        <v>Axa Framlington Global Technology Z Acc GBP</v>
      </c>
      <c r="M522" t="str">
        <f t="shared" si="17"/>
        <v>PF910158-Axa Framlington Global Technology Z Acc GBP</v>
      </c>
      <c r="N522" t="s">
        <v>836</v>
      </c>
      <c r="O522" t="s">
        <v>837</v>
      </c>
      <c r="P522" t="s">
        <v>36</v>
      </c>
      <c r="S522">
        <v>66433.792000000001</v>
      </c>
      <c r="T522">
        <v>6.1790000000000003</v>
      </c>
      <c r="U522">
        <v>219921</v>
      </c>
      <c r="V522">
        <v>410494</v>
      </c>
      <c r="W522">
        <v>86.66</v>
      </c>
      <c r="X522">
        <v>219921</v>
      </c>
      <c r="Y522">
        <v>410494</v>
      </c>
      <c r="Z522">
        <v>86.66</v>
      </c>
      <c r="AA522">
        <v>2062007.69</v>
      </c>
    </row>
    <row r="523" spans="1:27">
      <c r="A523" s="1">
        <v>45017</v>
      </c>
      <c r="B523">
        <v>89076</v>
      </c>
      <c r="C523" t="s">
        <v>115</v>
      </c>
      <c r="E523" t="s">
        <v>815</v>
      </c>
      <c r="F523" t="s">
        <v>816</v>
      </c>
      <c r="G523" s="1">
        <v>43145</v>
      </c>
      <c r="H523" t="s">
        <v>36</v>
      </c>
      <c r="I523" t="s">
        <v>141</v>
      </c>
      <c r="J523" t="s">
        <v>838</v>
      </c>
      <c r="K523" t="s">
        <v>359</v>
      </c>
      <c r="L523" t="str">
        <f t="shared" si="16"/>
        <v>Monks Investment Trust Ord GBP0.05</v>
      </c>
      <c r="M523" t="str">
        <f t="shared" si="17"/>
        <v>PF910158-Monks Investment Trust Ord GBP0.05</v>
      </c>
      <c r="N523">
        <v>3051726</v>
      </c>
      <c r="O523" t="s">
        <v>839</v>
      </c>
      <c r="P523" t="s">
        <v>36</v>
      </c>
      <c r="S523">
        <v>5781</v>
      </c>
      <c r="T523">
        <v>9.6999999999999993</v>
      </c>
      <c r="U523">
        <v>50454</v>
      </c>
      <c r="V523">
        <v>56076</v>
      </c>
      <c r="W523">
        <v>11.14</v>
      </c>
      <c r="X523">
        <v>50454</v>
      </c>
      <c r="Y523">
        <v>56076</v>
      </c>
      <c r="Z523">
        <v>11.14</v>
      </c>
      <c r="AA523">
        <v>2062007.69</v>
      </c>
    </row>
    <row r="524" spans="1:27">
      <c r="A524" s="1">
        <v>45017</v>
      </c>
      <c r="B524">
        <v>89076</v>
      </c>
      <c r="C524" t="s">
        <v>115</v>
      </c>
      <c r="E524" t="s">
        <v>815</v>
      </c>
      <c r="F524" t="s">
        <v>816</v>
      </c>
      <c r="G524" s="1">
        <v>43145</v>
      </c>
      <c r="H524" t="s">
        <v>36</v>
      </c>
      <c r="I524" t="s">
        <v>141</v>
      </c>
      <c r="J524" t="s">
        <v>358</v>
      </c>
      <c r="K524" t="s">
        <v>359</v>
      </c>
      <c r="L524" t="str">
        <f t="shared" si="16"/>
        <v>Scottish Mortgage Invest Trust Ord GBP0.05</v>
      </c>
      <c r="M524" t="str">
        <f t="shared" si="17"/>
        <v>PF910158-Scottish Mortgage Invest Trust Ord GBP0.05</v>
      </c>
      <c r="N524" t="s">
        <v>360</v>
      </c>
      <c r="O524" t="s">
        <v>361</v>
      </c>
      <c r="P524" t="s">
        <v>36</v>
      </c>
      <c r="S524">
        <v>39687</v>
      </c>
      <c r="T524">
        <v>6.7859999999999996</v>
      </c>
      <c r="U524">
        <v>196038</v>
      </c>
      <c r="V524">
        <v>269316</v>
      </c>
      <c r="W524">
        <v>37.380000000000003</v>
      </c>
      <c r="X524">
        <v>196038</v>
      </c>
      <c r="Y524">
        <v>269316</v>
      </c>
      <c r="Z524">
        <v>37.380000000000003</v>
      </c>
      <c r="AA524">
        <v>2062007.69</v>
      </c>
    </row>
    <row r="525" spans="1:27">
      <c r="A525" s="1">
        <v>45017</v>
      </c>
      <c r="B525">
        <v>89076</v>
      </c>
      <c r="C525" t="s">
        <v>115</v>
      </c>
      <c r="E525" t="s">
        <v>815</v>
      </c>
      <c r="F525" t="s">
        <v>816</v>
      </c>
      <c r="G525" s="1">
        <v>43145</v>
      </c>
      <c r="H525" t="s">
        <v>36</v>
      </c>
      <c r="I525" t="s">
        <v>141</v>
      </c>
      <c r="J525" t="s">
        <v>840</v>
      </c>
      <c r="K525" t="s">
        <v>841</v>
      </c>
      <c r="L525" t="str">
        <f t="shared" si="16"/>
        <v>Biotech Growth Trust Plc GBP</v>
      </c>
      <c r="M525" t="str">
        <f t="shared" si="17"/>
        <v>PF910158-Biotech Growth Trust Plc GBP</v>
      </c>
      <c r="N525">
        <v>38551</v>
      </c>
      <c r="O525" t="s">
        <v>842</v>
      </c>
      <c r="P525" t="s">
        <v>36</v>
      </c>
      <c r="S525">
        <v>3337</v>
      </c>
      <c r="T525">
        <v>7.74</v>
      </c>
      <c r="U525">
        <v>49993</v>
      </c>
      <c r="V525">
        <v>25828</v>
      </c>
      <c r="W525">
        <v>-48.34</v>
      </c>
      <c r="X525">
        <v>49993</v>
      </c>
      <c r="Y525">
        <v>25828</v>
      </c>
      <c r="Z525">
        <v>-48.34</v>
      </c>
      <c r="AA525">
        <v>2062007.69</v>
      </c>
    </row>
    <row r="526" spans="1:27">
      <c r="A526" s="1">
        <v>45017</v>
      </c>
      <c r="B526">
        <v>89076</v>
      </c>
      <c r="C526" t="s">
        <v>115</v>
      </c>
      <c r="E526" t="s">
        <v>815</v>
      </c>
      <c r="F526" t="s">
        <v>816</v>
      </c>
      <c r="G526" s="1">
        <v>43145</v>
      </c>
      <c r="H526" t="s">
        <v>36</v>
      </c>
      <c r="I526" t="s">
        <v>54</v>
      </c>
      <c r="L526" t="str">
        <f t="shared" si="16"/>
        <v xml:space="preserve"> </v>
      </c>
      <c r="M526" t="str">
        <f t="shared" si="17"/>
        <v>PF910158 - GBP Call Deposit</v>
      </c>
      <c r="R526" t="s">
        <v>843</v>
      </c>
      <c r="T526">
        <v>2025.58</v>
      </c>
      <c r="U526">
        <v>2026</v>
      </c>
      <c r="V526">
        <v>2026</v>
      </c>
      <c r="X526">
        <v>2026</v>
      </c>
      <c r="Y526">
        <v>2026</v>
      </c>
    </row>
    <row r="527" spans="1:27">
      <c r="A527" s="1">
        <v>45017</v>
      </c>
      <c r="B527">
        <v>89076</v>
      </c>
      <c r="C527" t="s">
        <v>115</v>
      </c>
      <c r="E527" t="s">
        <v>844</v>
      </c>
      <c r="F527" t="s">
        <v>845</v>
      </c>
      <c r="G527" s="1">
        <v>43139</v>
      </c>
      <c r="H527" t="s">
        <v>36</v>
      </c>
      <c r="I527" t="s">
        <v>77</v>
      </c>
      <c r="J527" t="s">
        <v>86</v>
      </c>
      <c r="K527" t="s">
        <v>126</v>
      </c>
      <c r="L527" t="str">
        <f t="shared" si="16"/>
        <v>JO Hambro Capital Mgmt Ltd Global Opportunities A GBP</v>
      </c>
      <c r="M527" t="str">
        <f t="shared" si="17"/>
        <v>PF910167-JO Hambro Capital Mgmt Ltd Global Opportunities A GBP</v>
      </c>
      <c r="N527" t="s">
        <v>127</v>
      </c>
      <c r="O527" t="s">
        <v>128</v>
      </c>
      <c r="P527" t="s">
        <v>36</v>
      </c>
      <c r="S527">
        <v>9765.6029999999992</v>
      </c>
      <c r="T527">
        <v>2.4329999999999998</v>
      </c>
      <c r="U527">
        <v>20498</v>
      </c>
      <c r="V527">
        <v>23760</v>
      </c>
      <c r="W527">
        <v>15.91</v>
      </c>
      <c r="X527">
        <v>20498</v>
      </c>
      <c r="Y527">
        <v>23760</v>
      </c>
      <c r="Z527">
        <v>15.91</v>
      </c>
      <c r="AA527">
        <v>134975.57</v>
      </c>
    </row>
    <row r="528" spans="1:27">
      <c r="A528" s="1">
        <v>45017</v>
      </c>
      <c r="B528">
        <v>89076</v>
      </c>
      <c r="C528" t="s">
        <v>115</v>
      </c>
      <c r="E528" t="s">
        <v>844</v>
      </c>
      <c r="F528" t="s">
        <v>845</v>
      </c>
      <c r="G528" s="1">
        <v>43139</v>
      </c>
      <c r="H528" t="s">
        <v>36</v>
      </c>
      <c r="I528" t="s">
        <v>77</v>
      </c>
      <c r="J528" t="s">
        <v>129</v>
      </c>
      <c r="K528" t="s">
        <v>130</v>
      </c>
      <c r="L528" t="str">
        <f t="shared" si="16"/>
        <v>BlackRock Index Selection Fund iShares DevWorld ESG S I F GBP</v>
      </c>
      <c r="M528" t="str">
        <f t="shared" si="17"/>
        <v>PF910167-BlackRock Index Selection Fund iShares DevWorld ESG S I F GBP</v>
      </c>
      <c r="N528" t="s">
        <v>131</v>
      </c>
      <c r="O528" t="s">
        <v>132</v>
      </c>
      <c r="P528" t="s">
        <v>36</v>
      </c>
      <c r="S528">
        <v>2144.3000000000002</v>
      </c>
      <c r="T528">
        <v>14.707000000000001</v>
      </c>
      <c r="U528">
        <v>30300</v>
      </c>
      <c r="V528">
        <v>31536</v>
      </c>
      <c r="W528">
        <v>4.08</v>
      </c>
      <c r="X528">
        <v>30300</v>
      </c>
      <c r="Y528">
        <v>31536</v>
      </c>
      <c r="Z528">
        <v>4.08</v>
      </c>
      <c r="AA528">
        <v>134975.57</v>
      </c>
    </row>
    <row r="529" spans="1:27">
      <c r="A529" s="1">
        <v>45017</v>
      </c>
      <c r="B529">
        <v>89076</v>
      </c>
      <c r="C529" t="s">
        <v>115</v>
      </c>
      <c r="E529" t="s">
        <v>844</v>
      </c>
      <c r="F529" t="s">
        <v>845</v>
      </c>
      <c r="G529" s="1">
        <v>43139</v>
      </c>
      <c r="H529" t="s">
        <v>36</v>
      </c>
      <c r="I529" t="s">
        <v>96</v>
      </c>
      <c r="J529" t="s">
        <v>539</v>
      </c>
      <c r="K529" t="s">
        <v>540</v>
      </c>
      <c r="L529" t="str">
        <f t="shared" si="16"/>
        <v>Invesco Funds Sicav Sterling Bond Fund C A GBP</v>
      </c>
      <c r="M529" t="str">
        <f t="shared" si="17"/>
        <v>PF910167-Invesco Funds Sicav Sterling Bond Fund C A GBP</v>
      </c>
      <c r="N529" t="s">
        <v>541</v>
      </c>
      <c r="O529" t="s">
        <v>542</v>
      </c>
      <c r="P529" t="s">
        <v>36</v>
      </c>
      <c r="S529">
        <v>5286.3360000000002</v>
      </c>
      <c r="T529">
        <v>5.1230000000000002</v>
      </c>
      <c r="U529">
        <v>30300</v>
      </c>
      <c r="V529">
        <v>27082</v>
      </c>
      <c r="W529">
        <v>-10.62</v>
      </c>
      <c r="X529">
        <v>30300</v>
      </c>
      <c r="Y529">
        <v>27082</v>
      </c>
      <c r="Z529">
        <v>-10.62</v>
      </c>
      <c r="AA529">
        <v>134975.57</v>
      </c>
    </row>
    <row r="530" spans="1:27">
      <c r="A530" s="1">
        <v>45017</v>
      </c>
      <c r="B530">
        <v>89076</v>
      </c>
      <c r="C530" t="s">
        <v>115</v>
      </c>
      <c r="E530" t="s">
        <v>844</v>
      </c>
      <c r="F530" t="s">
        <v>845</v>
      </c>
      <c r="G530" s="1">
        <v>43139</v>
      </c>
      <c r="H530" t="s">
        <v>36</v>
      </c>
      <c r="I530" t="s">
        <v>133</v>
      </c>
      <c r="J530" t="s">
        <v>134</v>
      </c>
      <c r="K530" t="s">
        <v>135</v>
      </c>
      <c r="L530" t="str">
        <f t="shared" si="16"/>
        <v>Vanguard Investment UK Ltd Lifestrategy 40% Eq A Acc GBP</v>
      </c>
      <c r="M530" t="str">
        <f t="shared" si="17"/>
        <v>PF910167-Vanguard Investment UK Ltd Lifestrategy 40% Eq A Acc GBP</v>
      </c>
      <c r="N530" t="s">
        <v>136</v>
      </c>
      <c r="O530" t="s">
        <v>137</v>
      </c>
      <c r="P530" t="s">
        <v>36</v>
      </c>
      <c r="S530">
        <v>153.27029999999999</v>
      </c>
      <c r="T530">
        <v>181.923</v>
      </c>
      <c r="U530">
        <v>30300</v>
      </c>
      <c r="V530">
        <v>27883</v>
      </c>
      <c r="W530">
        <v>-7.98</v>
      </c>
      <c r="X530">
        <v>30300</v>
      </c>
      <c r="Y530">
        <v>27883</v>
      </c>
      <c r="Z530">
        <v>-7.98</v>
      </c>
      <c r="AA530">
        <v>134975.57</v>
      </c>
    </row>
    <row r="531" spans="1:27">
      <c r="A531" s="1">
        <v>45017</v>
      </c>
      <c r="B531">
        <v>89076</v>
      </c>
      <c r="C531" t="s">
        <v>115</v>
      </c>
      <c r="E531" t="s">
        <v>844</v>
      </c>
      <c r="F531" t="s">
        <v>845</v>
      </c>
      <c r="G531" s="1">
        <v>43139</v>
      </c>
      <c r="H531" t="s">
        <v>36</v>
      </c>
      <c r="I531" t="s">
        <v>133</v>
      </c>
      <c r="J531" t="s">
        <v>134</v>
      </c>
      <c r="K531" t="s">
        <v>138</v>
      </c>
      <c r="L531" t="str">
        <f t="shared" si="16"/>
        <v>Vanguard Investment UK Ltd Lifestrategy 60% Eq A Acc GBP</v>
      </c>
      <c r="M531" t="str">
        <f t="shared" si="17"/>
        <v>PF910167-Vanguard Investment UK Ltd Lifestrategy 60% Eq A Acc GBP</v>
      </c>
      <c r="N531" t="s">
        <v>139</v>
      </c>
      <c r="O531" t="s">
        <v>140</v>
      </c>
      <c r="P531" t="s">
        <v>36</v>
      </c>
      <c r="S531">
        <v>135.2619</v>
      </c>
      <c r="T531">
        <v>214.88</v>
      </c>
      <c r="U531">
        <v>30300</v>
      </c>
      <c r="V531">
        <v>29065</v>
      </c>
      <c r="W531">
        <v>-4.08</v>
      </c>
      <c r="X531">
        <v>30300</v>
      </c>
      <c r="Y531">
        <v>29065</v>
      </c>
      <c r="Z531">
        <v>-4.08</v>
      </c>
      <c r="AA531">
        <v>134975.57</v>
      </c>
    </row>
    <row r="532" spans="1:27">
      <c r="A532" s="1">
        <v>45017</v>
      </c>
      <c r="B532">
        <v>89076</v>
      </c>
      <c r="C532" t="s">
        <v>115</v>
      </c>
      <c r="E532" t="s">
        <v>844</v>
      </c>
      <c r="F532" t="s">
        <v>845</v>
      </c>
      <c r="G532" s="1">
        <v>43139</v>
      </c>
      <c r="H532" t="s">
        <v>36</v>
      </c>
      <c r="I532" t="s">
        <v>54</v>
      </c>
      <c r="L532" t="str">
        <f t="shared" si="16"/>
        <v xml:space="preserve"> </v>
      </c>
      <c r="M532" t="str">
        <f t="shared" si="17"/>
        <v>PF910167 - GBP Call Deposit</v>
      </c>
      <c r="R532" t="s">
        <v>846</v>
      </c>
      <c r="T532">
        <v>3097.11</v>
      </c>
      <c r="U532">
        <v>3097</v>
      </c>
      <c r="V532">
        <v>3097</v>
      </c>
      <c r="X532">
        <v>3097</v>
      </c>
      <c r="Y532">
        <v>3097</v>
      </c>
    </row>
    <row r="533" spans="1:27">
      <c r="A533" s="1">
        <v>45017</v>
      </c>
      <c r="B533">
        <v>89537</v>
      </c>
      <c r="C533" t="s">
        <v>417</v>
      </c>
      <c r="E533" t="s">
        <v>847</v>
      </c>
      <c r="F533" t="s">
        <v>848</v>
      </c>
      <c r="G533" s="1">
        <v>43132</v>
      </c>
      <c r="H533" t="s">
        <v>36</v>
      </c>
      <c r="I533" t="s">
        <v>149</v>
      </c>
      <c r="J533" t="s">
        <v>150</v>
      </c>
      <c r="K533" t="s">
        <v>151</v>
      </c>
      <c r="L533" t="str">
        <f t="shared" si="16"/>
        <v>UBS (Lux) Fund SOLNS Bloomberg Barclays TIPS 1-10 ETF GBP</v>
      </c>
      <c r="M533" t="str">
        <f t="shared" si="17"/>
        <v>PF910168-UBS (Lux) Fund SOLNS Bloomberg Barclays TIPS 1-10 ETF GBP</v>
      </c>
      <c r="N533" t="s">
        <v>152</v>
      </c>
      <c r="O533" t="s">
        <v>153</v>
      </c>
      <c r="P533" t="s">
        <v>36</v>
      </c>
      <c r="S533">
        <v>9164</v>
      </c>
      <c r="T533">
        <v>14.225</v>
      </c>
      <c r="U533">
        <v>139987</v>
      </c>
      <c r="V533">
        <v>130358</v>
      </c>
      <c r="W533">
        <v>-6.88</v>
      </c>
      <c r="X533">
        <v>139987</v>
      </c>
      <c r="Y533">
        <v>130358</v>
      </c>
      <c r="Z533">
        <v>-6.88</v>
      </c>
      <c r="AA533">
        <v>1391865.86</v>
      </c>
    </row>
    <row r="534" spans="1:27">
      <c r="A534" s="1">
        <v>45017</v>
      </c>
      <c r="B534">
        <v>89537</v>
      </c>
      <c r="C534" t="s">
        <v>417</v>
      </c>
      <c r="E534" t="s">
        <v>847</v>
      </c>
      <c r="F534" t="s">
        <v>848</v>
      </c>
      <c r="G534" s="1">
        <v>43132</v>
      </c>
      <c r="H534" t="s">
        <v>36</v>
      </c>
      <c r="I534" t="s">
        <v>149</v>
      </c>
      <c r="J534" t="s">
        <v>242</v>
      </c>
      <c r="K534" t="s">
        <v>849</v>
      </c>
      <c r="L534" t="str">
        <f t="shared" si="16"/>
        <v>iShares Core MSCI World UCITS ETF GBP</v>
      </c>
      <c r="M534" t="str">
        <f t="shared" si="17"/>
        <v>PF910168-iShares Core MSCI World UCITS ETF GBP</v>
      </c>
      <c r="N534" t="s">
        <v>850</v>
      </c>
      <c r="O534" t="s">
        <v>190</v>
      </c>
      <c r="P534" t="s">
        <v>36</v>
      </c>
      <c r="S534">
        <v>4746</v>
      </c>
      <c r="T534">
        <v>63.06</v>
      </c>
      <c r="U534">
        <v>217809</v>
      </c>
      <c r="V534">
        <v>299283</v>
      </c>
      <c r="W534">
        <v>37.409999999999997</v>
      </c>
      <c r="X534">
        <v>217809</v>
      </c>
      <c r="Y534">
        <v>299283</v>
      </c>
      <c r="Z534">
        <v>37.409999999999997</v>
      </c>
      <c r="AA534">
        <v>1391865.86</v>
      </c>
    </row>
    <row r="535" spans="1:27">
      <c r="A535" s="1">
        <v>45017</v>
      </c>
      <c r="B535">
        <v>89537</v>
      </c>
      <c r="C535" t="s">
        <v>417</v>
      </c>
      <c r="E535" t="s">
        <v>847</v>
      </c>
      <c r="F535" t="s">
        <v>848</v>
      </c>
      <c r="G535" s="1">
        <v>43132</v>
      </c>
      <c r="H535" t="s">
        <v>36</v>
      </c>
      <c r="I535" t="s">
        <v>149</v>
      </c>
      <c r="J535" t="s">
        <v>851</v>
      </c>
      <c r="K535" t="s">
        <v>852</v>
      </c>
      <c r="L535" t="str">
        <f t="shared" si="16"/>
        <v>Vanguard FTSE All World High Dividend Yield UCITS ETF</v>
      </c>
      <c r="M535" t="str">
        <f t="shared" si="17"/>
        <v>PF910168-Vanguard FTSE All World High Dividend Yield UCITS ETF</v>
      </c>
      <c r="N535" t="s">
        <v>853</v>
      </c>
      <c r="O535" t="s">
        <v>854</v>
      </c>
      <c r="P535" t="s">
        <v>36</v>
      </c>
      <c r="S535">
        <v>5657</v>
      </c>
      <c r="T535">
        <v>47.35</v>
      </c>
      <c r="U535">
        <v>217805</v>
      </c>
      <c r="V535">
        <v>267859</v>
      </c>
      <c r="W535">
        <v>22.98</v>
      </c>
      <c r="X535">
        <v>217805</v>
      </c>
      <c r="Y535">
        <v>267859</v>
      </c>
      <c r="Z535">
        <v>22.98</v>
      </c>
      <c r="AA535">
        <v>1391865.86</v>
      </c>
    </row>
    <row r="536" spans="1:27">
      <c r="A536" s="1">
        <v>45017</v>
      </c>
      <c r="B536">
        <v>89537</v>
      </c>
      <c r="C536" t="s">
        <v>417</v>
      </c>
      <c r="E536" t="s">
        <v>847</v>
      </c>
      <c r="F536" t="s">
        <v>848</v>
      </c>
      <c r="G536" s="1">
        <v>43132</v>
      </c>
      <c r="H536" t="s">
        <v>36</v>
      </c>
      <c r="I536" t="s">
        <v>149</v>
      </c>
      <c r="J536" t="s">
        <v>154</v>
      </c>
      <c r="K536" t="s">
        <v>155</v>
      </c>
      <c r="L536" t="str">
        <f t="shared" si="16"/>
        <v>Xtrackers MSCI World Momentum UCITS ETF</v>
      </c>
      <c r="M536" t="str">
        <f t="shared" si="17"/>
        <v>PF910168-Xtrackers MSCI World Momentum UCITS ETF</v>
      </c>
      <c r="N536" t="s">
        <v>156</v>
      </c>
      <c r="O536" t="s">
        <v>157</v>
      </c>
      <c r="P536" t="s">
        <v>36</v>
      </c>
      <c r="S536">
        <v>1860</v>
      </c>
      <c r="T536">
        <v>36.81</v>
      </c>
      <c r="U536">
        <v>74996</v>
      </c>
      <c r="V536">
        <v>68467</v>
      </c>
      <c r="W536">
        <v>-8.7100000000000009</v>
      </c>
      <c r="X536">
        <v>74996</v>
      </c>
      <c r="Y536">
        <v>68467</v>
      </c>
      <c r="Z536">
        <v>-8.7100000000000009</v>
      </c>
      <c r="AA536">
        <v>1391865.86</v>
      </c>
    </row>
    <row r="537" spans="1:27">
      <c r="A537" s="1">
        <v>45017</v>
      </c>
      <c r="B537">
        <v>89537</v>
      </c>
      <c r="C537" t="s">
        <v>417</v>
      </c>
      <c r="E537" t="s">
        <v>847</v>
      </c>
      <c r="F537" t="s">
        <v>848</v>
      </c>
      <c r="G537" s="1">
        <v>43132</v>
      </c>
      <c r="H537" t="s">
        <v>36</v>
      </c>
      <c r="I537" t="s">
        <v>149</v>
      </c>
      <c r="J537" t="s">
        <v>158</v>
      </c>
      <c r="K537" t="s">
        <v>159</v>
      </c>
      <c r="L537" t="str">
        <f t="shared" si="16"/>
        <v>Xtrackers MSCI World Value UCITS ETF GBP</v>
      </c>
      <c r="M537" t="str">
        <f t="shared" si="17"/>
        <v>PF910168-Xtrackers MSCI World Value UCITS ETF GBP</v>
      </c>
      <c r="N537" t="s">
        <v>160</v>
      </c>
      <c r="O537" t="s">
        <v>161</v>
      </c>
      <c r="P537" t="s">
        <v>36</v>
      </c>
      <c r="S537">
        <v>2727</v>
      </c>
      <c r="T537">
        <v>29.795000000000002</v>
      </c>
      <c r="U537">
        <v>74999</v>
      </c>
      <c r="V537">
        <v>81251</v>
      </c>
      <c r="W537">
        <v>8.34</v>
      </c>
      <c r="X537">
        <v>74999</v>
      </c>
      <c r="Y537">
        <v>81251</v>
      </c>
      <c r="Z537">
        <v>8.34</v>
      </c>
      <c r="AA537">
        <v>1391865.86</v>
      </c>
    </row>
    <row r="538" spans="1:27">
      <c r="A538" s="1">
        <v>45017</v>
      </c>
      <c r="B538">
        <v>89537</v>
      </c>
      <c r="C538" t="s">
        <v>417</v>
      </c>
      <c r="E538" t="s">
        <v>847</v>
      </c>
      <c r="F538" t="s">
        <v>848</v>
      </c>
      <c r="G538" s="1">
        <v>43132</v>
      </c>
      <c r="H538" t="s">
        <v>36</v>
      </c>
      <c r="I538" t="s">
        <v>77</v>
      </c>
      <c r="J538" t="s">
        <v>337</v>
      </c>
      <c r="K538" t="s">
        <v>639</v>
      </c>
      <c r="L538" t="str">
        <f t="shared" si="16"/>
        <v>Morgan Stanley Investment Fund Global Quality Fund Z GBP</v>
      </c>
      <c r="M538" t="str">
        <f t="shared" si="17"/>
        <v>PF910168-Morgan Stanley Investment Fund Global Quality Fund Z GBP</v>
      </c>
      <c r="N538" t="s">
        <v>640</v>
      </c>
      <c r="O538" t="s">
        <v>641</v>
      </c>
      <c r="P538" t="s">
        <v>36</v>
      </c>
      <c r="S538">
        <v>6102.5219999999999</v>
      </c>
      <c r="T538">
        <v>25.55</v>
      </c>
      <c r="U538">
        <v>150000</v>
      </c>
      <c r="V538">
        <v>155919</v>
      </c>
      <c r="W538">
        <v>3.95</v>
      </c>
      <c r="X538">
        <v>150000</v>
      </c>
      <c r="Y538">
        <v>155919</v>
      </c>
      <c r="Z538">
        <v>3.95</v>
      </c>
      <c r="AA538">
        <v>1391865.86</v>
      </c>
    </row>
    <row r="539" spans="1:27">
      <c r="A539" s="1">
        <v>45017</v>
      </c>
      <c r="B539">
        <v>89537</v>
      </c>
      <c r="C539" t="s">
        <v>417</v>
      </c>
      <c r="E539" t="s">
        <v>847</v>
      </c>
      <c r="F539" t="s">
        <v>848</v>
      </c>
      <c r="G539" s="1">
        <v>43132</v>
      </c>
      <c r="H539" t="s">
        <v>36</v>
      </c>
      <c r="I539" t="s">
        <v>77</v>
      </c>
      <c r="J539" t="s">
        <v>118</v>
      </c>
      <c r="K539" t="s">
        <v>855</v>
      </c>
      <c r="L539" t="str">
        <f t="shared" si="16"/>
        <v>Fundsmith LLP Sustainable Equity T Acc GBP</v>
      </c>
      <c r="M539" t="str">
        <f t="shared" si="17"/>
        <v>PF910168-Fundsmith LLP Sustainable Equity T Acc GBP</v>
      </c>
      <c r="N539" t="s">
        <v>856</v>
      </c>
      <c r="O539" t="s">
        <v>857</v>
      </c>
      <c r="P539" t="s">
        <v>36</v>
      </c>
      <c r="S539">
        <v>75038.017999999996</v>
      </c>
      <c r="T539">
        <v>1.3839999999999999</v>
      </c>
      <c r="U539">
        <v>90496</v>
      </c>
      <c r="V539">
        <v>103853</v>
      </c>
      <c r="W539">
        <v>14.76</v>
      </c>
      <c r="X539">
        <v>90496</v>
      </c>
      <c r="Y539">
        <v>103853</v>
      </c>
      <c r="Z539">
        <v>14.76</v>
      </c>
      <c r="AA539">
        <v>1391865.86</v>
      </c>
    </row>
    <row r="540" spans="1:27">
      <c r="A540" s="1">
        <v>45017</v>
      </c>
      <c r="B540">
        <v>89537</v>
      </c>
      <c r="C540" t="s">
        <v>417</v>
      </c>
      <c r="E540" t="s">
        <v>847</v>
      </c>
      <c r="F540" t="s">
        <v>848</v>
      </c>
      <c r="G540" s="1">
        <v>43132</v>
      </c>
      <c r="H540" t="s">
        <v>36</v>
      </c>
      <c r="I540" t="s">
        <v>49</v>
      </c>
      <c r="J540" t="s">
        <v>176</v>
      </c>
      <c r="K540" t="s">
        <v>177</v>
      </c>
      <c r="L540" t="str">
        <f t="shared" si="16"/>
        <v>abrdn SICAV II Global Smaller Comp D Acc GBP</v>
      </c>
      <c r="M540" t="str">
        <f t="shared" si="17"/>
        <v>PF910168-abrdn SICAV II Global Smaller Comp D Acc GBP</v>
      </c>
      <c r="N540" t="s">
        <v>178</v>
      </c>
      <c r="O540" t="s">
        <v>179</v>
      </c>
      <c r="P540" t="s">
        <v>36</v>
      </c>
      <c r="S540">
        <v>7296.6509999999998</v>
      </c>
      <c r="T540">
        <v>11.885999999999999</v>
      </c>
      <c r="U540">
        <v>120000</v>
      </c>
      <c r="V540">
        <v>86727</v>
      </c>
      <c r="W540">
        <v>-27.73</v>
      </c>
      <c r="X540">
        <v>120000</v>
      </c>
      <c r="Y540">
        <v>86727</v>
      </c>
      <c r="Z540">
        <v>-27.73</v>
      </c>
      <c r="AA540">
        <v>1391865.86</v>
      </c>
    </row>
    <row r="541" spans="1:27">
      <c r="A541" s="1">
        <v>45017</v>
      </c>
      <c r="B541">
        <v>89537</v>
      </c>
      <c r="C541" t="s">
        <v>417</v>
      </c>
      <c r="E541" t="s">
        <v>847</v>
      </c>
      <c r="F541" t="s">
        <v>848</v>
      </c>
      <c r="G541" s="1">
        <v>43132</v>
      </c>
      <c r="H541" t="s">
        <v>36</v>
      </c>
      <c r="I541" t="s">
        <v>858</v>
      </c>
      <c r="J541" t="s">
        <v>859</v>
      </c>
      <c r="K541" t="s">
        <v>860</v>
      </c>
      <c r="L541" t="str">
        <f t="shared" si="16"/>
        <v>JPMorgan Asset Management GBP Stan Money Market VNAV C Acc</v>
      </c>
      <c r="M541" t="str">
        <f t="shared" si="17"/>
        <v>PF910168-JPMorgan Asset Management GBP Stan Money Market VNAV C Acc</v>
      </c>
      <c r="N541">
        <v>5702635</v>
      </c>
      <c r="O541" t="s">
        <v>861</v>
      </c>
      <c r="P541" t="s">
        <v>36</v>
      </c>
      <c r="S541">
        <v>13.757999999999999</v>
      </c>
      <c r="T541">
        <v>16569.59</v>
      </c>
      <c r="U541">
        <v>225000</v>
      </c>
      <c r="V541">
        <v>227964</v>
      </c>
      <c r="W541">
        <v>1.32</v>
      </c>
      <c r="X541">
        <v>225000</v>
      </c>
      <c r="Y541">
        <v>227964</v>
      </c>
      <c r="Z541">
        <v>1.32</v>
      </c>
      <c r="AA541">
        <v>1391865.86</v>
      </c>
    </row>
    <row r="542" spans="1:27">
      <c r="A542" s="1">
        <v>45017</v>
      </c>
      <c r="B542">
        <v>89537</v>
      </c>
      <c r="C542" t="s">
        <v>417</v>
      </c>
      <c r="E542" t="s">
        <v>847</v>
      </c>
      <c r="F542" t="s">
        <v>848</v>
      </c>
      <c r="G542" s="1">
        <v>43132</v>
      </c>
      <c r="H542" t="s">
        <v>36</v>
      </c>
      <c r="I542" t="s">
        <v>54</v>
      </c>
      <c r="L542" t="str">
        <f t="shared" si="16"/>
        <v xml:space="preserve"> </v>
      </c>
      <c r="M542" t="str">
        <f t="shared" si="17"/>
        <v>PF910168 - EUR Call Deposit</v>
      </c>
      <c r="Q542">
        <v>1.13613125</v>
      </c>
      <c r="R542" t="s">
        <v>862</v>
      </c>
      <c r="T542">
        <v>-0.98</v>
      </c>
      <c r="U542">
        <v>-1</v>
      </c>
      <c r="V542">
        <v>-1</v>
      </c>
      <c r="X542">
        <v>-1</v>
      </c>
      <c r="Y542">
        <v>-1</v>
      </c>
    </row>
    <row r="543" spans="1:27">
      <c r="A543" s="1">
        <v>45017</v>
      </c>
      <c r="B543">
        <v>89537</v>
      </c>
      <c r="C543" t="s">
        <v>417</v>
      </c>
      <c r="E543" t="s">
        <v>847</v>
      </c>
      <c r="F543" t="s">
        <v>848</v>
      </c>
      <c r="G543" s="1">
        <v>43132</v>
      </c>
      <c r="H543" t="s">
        <v>36</v>
      </c>
      <c r="I543" t="s">
        <v>54</v>
      </c>
      <c r="L543" t="str">
        <f t="shared" si="16"/>
        <v xml:space="preserve"> </v>
      </c>
      <c r="M543" t="str">
        <f t="shared" si="17"/>
        <v>PF910168 - GBP Call Deposit</v>
      </c>
      <c r="R543" t="s">
        <v>863</v>
      </c>
      <c r="T543">
        <v>16844.27</v>
      </c>
      <c r="U543">
        <v>16844</v>
      </c>
      <c r="V543">
        <v>16844</v>
      </c>
      <c r="X543">
        <v>16844</v>
      </c>
      <c r="Y543">
        <v>16844</v>
      </c>
    </row>
    <row r="544" spans="1:27">
      <c r="A544" s="1">
        <v>45017</v>
      </c>
      <c r="B544">
        <v>89537</v>
      </c>
      <c r="C544" t="s">
        <v>417</v>
      </c>
      <c r="E544" t="s">
        <v>847</v>
      </c>
      <c r="F544" t="s">
        <v>848</v>
      </c>
      <c r="G544" s="1">
        <v>43132</v>
      </c>
      <c r="H544" t="s">
        <v>36</v>
      </c>
      <c r="I544" t="s">
        <v>54</v>
      </c>
      <c r="L544" t="str">
        <f t="shared" si="16"/>
        <v xml:space="preserve"> </v>
      </c>
      <c r="M544" t="str">
        <f t="shared" si="17"/>
        <v>PF910168 - USD Call Deposit</v>
      </c>
      <c r="Q544">
        <v>1.234918</v>
      </c>
      <c r="R544" t="s">
        <v>864</v>
      </c>
      <c r="T544">
        <v>8152.89</v>
      </c>
      <c r="U544">
        <v>8153</v>
      </c>
      <c r="V544">
        <v>8153</v>
      </c>
      <c r="X544">
        <v>6602</v>
      </c>
      <c r="Y544">
        <v>6602</v>
      </c>
    </row>
    <row r="545" spans="1:27">
      <c r="A545" s="1">
        <v>45017</v>
      </c>
      <c r="B545">
        <v>89537</v>
      </c>
      <c r="C545" t="s">
        <v>417</v>
      </c>
      <c r="E545" t="s">
        <v>865</v>
      </c>
      <c r="F545" t="s">
        <v>866</v>
      </c>
      <c r="G545" s="1">
        <v>43143</v>
      </c>
      <c r="H545" t="s">
        <v>36</v>
      </c>
      <c r="I545" t="s">
        <v>655</v>
      </c>
      <c r="J545" t="s">
        <v>867</v>
      </c>
      <c r="K545" t="s">
        <v>657</v>
      </c>
      <c r="L545" t="str">
        <f t="shared" si="16"/>
        <v>Eaton Vance FR Inc Com USD0.01</v>
      </c>
      <c r="M545" t="str">
        <f t="shared" si="17"/>
        <v>PF910174-Eaton Vance FR Inc Com USD0.01</v>
      </c>
      <c r="N545" t="s">
        <v>868</v>
      </c>
      <c r="O545" t="s">
        <v>869</v>
      </c>
      <c r="P545" t="s">
        <v>187</v>
      </c>
      <c r="Q545">
        <v>1.234918</v>
      </c>
      <c r="S545">
        <v>5611</v>
      </c>
      <c r="T545">
        <v>11.51</v>
      </c>
      <c r="U545">
        <v>82050</v>
      </c>
      <c r="V545">
        <v>64583</v>
      </c>
      <c r="W545">
        <v>-21.29</v>
      </c>
      <c r="X545">
        <v>62161</v>
      </c>
      <c r="Y545">
        <v>52297</v>
      </c>
      <c r="Z545">
        <v>-15.87</v>
      </c>
      <c r="AA545">
        <v>2473838.54</v>
      </c>
    </row>
    <row r="546" spans="1:27">
      <c r="A546" s="1">
        <v>45017</v>
      </c>
      <c r="B546">
        <v>89537</v>
      </c>
      <c r="C546" t="s">
        <v>417</v>
      </c>
      <c r="E546" t="s">
        <v>865</v>
      </c>
      <c r="F546" t="s">
        <v>866</v>
      </c>
      <c r="G546" s="1">
        <v>43143</v>
      </c>
      <c r="H546" t="s">
        <v>36</v>
      </c>
      <c r="I546" t="s">
        <v>149</v>
      </c>
      <c r="J546" t="s">
        <v>242</v>
      </c>
      <c r="K546" t="s">
        <v>870</v>
      </c>
      <c r="L546" t="str">
        <f t="shared" si="16"/>
        <v>iShares Conservative Alloc ETF USD</v>
      </c>
      <c r="M546" t="str">
        <f t="shared" si="17"/>
        <v>PF910174-iShares Conservative Alloc ETF USD</v>
      </c>
      <c r="N546" t="s">
        <v>871</v>
      </c>
      <c r="O546" t="s">
        <v>872</v>
      </c>
      <c r="P546" t="s">
        <v>187</v>
      </c>
      <c r="Q546">
        <v>1.234918</v>
      </c>
      <c r="S546">
        <v>16708</v>
      </c>
      <c r="T546">
        <v>34.96</v>
      </c>
      <c r="U546">
        <v>574237</v>
      </c>
      <c r="V546">
        <v>584112</v>
      </c>
      <c r="W546">
        <v>1.72</v>
      </c>
      <c r="X546">
        <v>418102</v>
      </c>
      <c r="Y546">
        <v>472996</v>
      </c>
      <c r="Z546">
        <v>13.13</v>
      </c>
      <c r="AA546">
        <v>2473838.54</v>
      </c>
    </row>
    <row r="547" spans="1:27">
      <c r="A547" s="1">
        <v>45017</v>
      </c>
      <c r="B547">
        <v>89537</v>
      </c>
      <c r="C547" t="s">
        <v>417</v>
      </c>
      <c r="E547" t="s">
        <v>865</v>
      </c>
      <c r="F547" t="s">
        <v>866</v>
      </c>
      <c r="G547" s="1">
        <v>43143</v>
      </c>
      <c r="H547" t="s">
        <v>36</v>
      </c>
      <c r="I547" t="s">
        <v>149</v>
      </c>
      <c r="J547" t="s">
        <v>242</v>
      </c>
      <c r="K547" t="s">
        <v>873</v>
      </c>
      <c r="L547" t="str">
        <f t="shared" si="16"/>
        <v xml:space="preserve">iShares Core MSCI Total Int ETF USD </v>
      </c>
      <c r="M547" t="str">
        <f t="shared" si="17"/>
        <v xml:space="preserve">PF910174-iShares Core MSCI Total Int ETF USD </v>
      </c>
      <c r="N547" t="s">
        <v>874</v>
      </c>
      <c r="O547" t="s">
        <v>875</v>
      </c>
      <c r="P547" t="s">
        <v>187</v>
      </c>
      <c r="Q547">
        <v>1.234918</v>
      </c>
      <c r="S547">
        <v>1882</v>
      </c>
      <c r="T547">
        <v>61.95</v>
      </c>
      <c r="U547">
        <v>117657</v>
      </c>
      <c r="V547">
        <v>116590</v>
      </c>
      <c r="W547">
        <v>-0.91</v>
      </c>
      <c r="X547">
        <v>85155</v>
      </c>
      <c r="Y547">
        <v>94411</v>
      </c>
      <c r="Z547">
        <v>10.87</v>
      </c>
      <c r="AA547">
        <v>2473838.54</v>
      </c>
    </row>
    <row r="548" spans="1:27">
      <c r="A548" s="1">
        <v>45017</v>
      </c>
      <c r="B548">
        <v>89537</v>
      </c>
      <c r="C548" t="s">
        <v>417</v>
      </c>
      <c r="E548" t="s">
        <v>865</v>
      </c>
      <c r="F548" t="s">
        <v>866</v>
      </c>
      <c r="G548" s="1">
        <v>43143</v>
      </c>
      <c r="H548" t="s">
        <v>36</v>
      </c>
      <c r="I548" t="s">
        <v>149</v>
      </c>
      <c r="J548" t="s">
        <v>242</v>
      </c>
      <c r="K548" t="s">
        <v>876</v>
      </c>
      <c r="L548" t="str">
        <f t="shared" si="16"/>
        <v xml:space="preserve">iShares Core S&amp;P Total ETF USD </v>
      </c>
      <c r="M548" t="str">
        <f t="shared" si="17"/>
        <v xml:space="preserve">PF910174-iShares Core S&amp;P Total ETF USD </v>
      </c>
      <c r="N548">
        <v>2342164</v>
      </c>
      <c r="O548" t="s">
        <v>877</v>
      </c>
      <c r="P548" t="s">
        <v>187</v>
      </c>
      <c r="Q548">
        <v>1.234918</v>
      </c>
      <c r="S548">
        <v>2894</v>
      </c>
      <c r="T548">
        <v>90.55</v>
      </c>
      <c r="U548">
        <v>178935</v>
      </c>
      <c r="V548">
        <v>262052</v>
      </c>
      <c r="W548">
        <v>46.45</v>
      </c>
      <c r="X548">
        <v>131471</v>
      </c>
      <c r="Y548">
        <v>212202</v>
      </c>
      <c r="Z548">
        <v>61.41</v>
      </c>
      <c r="AA548">
        <v>2473838.54</v>
      </c>
    </row>
    <row r="549" spans="1:27">
      <c r="A549" s="1">
        <v>45017</v>
      </c>
      <c r="B549">
        <v>89537</v>
      </c>
      <c r="C549" t="s">
        <v>417</v>
      </c>
      <c r="E549" t="s">
        <v>865</v>
      </c>
      <c r="F549" t="s">
        <v>866</v>
      </c>
      <c r="G549" s="1">
        <v>43143</v>
      </c>
      <c r="H549" t="s">
        <v>36</v>
      </c>
      <c r="I549" t="s">
        <v>149</v>
      </c>
      <c r="J549" t="s">
        <v>183</v>
      </c>
      <c r="K549" t="s">
        <v>552</v>
      </c>
      <c r="L549" t="str">
        <f t="shared" si="16"/>
        <v>iShares  MSCI World Hgd UCITS ETF GBP</v>
      </c>
      <c r="M549" t="str">
        <f t="shared" si="17"/>
        <v>PF910174-iShares  MSCI World Hgd UCITS ETF GBP</v>
      </c>
      <c r="N549" t="s">
        <v>553</v>
      </c>
      <c r="O549" t="s">
        <v>554</v>
      </c>
      <c r="P549" t="s">
        <v>36</v>
      </c>
      <c r="S549">
        <v>2217</v>
      </c>
      <c r="T549">
        <v>72.099999999999994</v>
      </c>
      <c r="U549">
        <v>122345</v>
      </c>
      <c r="V549">
        <v>159846</v>
      </c>
      <c r="W549">
        <v>30.65</v>
      </c>
      <c r="X549">
        <v>122345</v>
      </c>
      <c r="Y549">
        <v>159846</v>
      </c>
      <c r="Z549">
        <v>30.65</v>
      </c>
      <c r="AA549">
        <v>2473838.54</v>
      </c>
    </row>
    <row r="550" spans="1:27">
      <c r="A550" s="1">
        <v>45017</v>
      </c>
      <c r="B550">
        <v>89537</v>
      </c>
      <c r="C550" t="s">
        <v>417</v>
      </c>
      <c r="E550" t="s">
        <v>865</v>
      </c>
      <c r="F550" t="s">
        <v>866</v>
      </c>
      <c r="G550" s="1">
        <v>43143</v>
      </c>
      <c r="H550" t="s">
        <v>36</v>
      </c>
      <c r="I550" t="s">
        <v>149</v>
      </c>
      <c r="J550" t="s">
        <v>242</v>
      </c>
      <c r="K550" t="s">
        <v>878</v>
      </c>
      <c r="L550" t="str">
        <f t="shared" si="16"/>
        <v>iShares Short Dur High Yield Corp ETF</v>
      </c>
      <c r="M550" t="str">
        <f t="shared" si="17"/>
        <v>PF910174-iShares Short Dur High Yield Corp ETF</v>
      </c>
      <c r="N550" t="s">
        <v>879</v>
      </c>
      <c r="O550" t="s">
        <v>880</v>
      </c>
      <c r="P550" t="s">
        <v>187</v>
      </c>
      <c r="Q550">
        <v>1.234918</v>
      </c>
      <c r="S550">
        <v>3578</v>
      </c>
      <c r="T550">
        <v>85.02</v>
      </c>
      <c r="U550">
        <v>335870</v>
      </c>
      <c r="V550">
        <v>304202</v>
      </c>
      <c r="W550">
        <v>-9.43</v>
      </c>
      <c r="X550">
        <v>256550</v>
      </c>
      <c r="Y550">
        <v>246333</v>
      </c>
      <c r="Z550">
        <v>-3.98</v>
      </c>
      <c r="AA550">
        <v>2473838.54</v>
      </c>
    </row>
    <row r="551" spans="1:27">
      <c r="A551" s="1">
        <v>45017</v>
      </c>
      <c r="B551">
        <v>89537</v>
      </c>
      <c r="C551" t="s">
        <v>417</v>
      </c>
      <c r="E551" t="s">
        <v>865</v>
      </c>
      <c r="F551" t="s">
        <v>866</v>
      </c>
      <c r="G551" s="1">
        <v>43143</v>
      </c>
      <c r="H551" t="s">
        <v>36</v>
      </c>
      <c r="I551" t="s">
        <v>77</v>
      </c>
      <c r="J551" t="s">
        <v>66</v>
      </c>
      <c r="K551" t="s">
        <v>162</v>
      </c>
      <c r="L551" t="str">
        <f t="shared" si="16"/>
        <v>Fidelity Funds Global Dividend Fund W Acc GBP</v>
      </c>
      <c r="M551" t="str">
        <f t="shared" si="17"/>
        <v>PF910174-Fidelity Funds Global Dividend Fund W Acc GBP</v>
      </c>
      <c r="N551" t="s">
        <v>163</v>
      </c>
      <c r="O551" t="s">
        <v>164</v>
      </c>
      <c r="P551" t="s">
        <v>36</v>
      </c>
      <c r="S551">
        <v>26228.07</v>
      </c>
      <c r="T551">
        <v>2.375</v>
      </c>
      <c r="U551">
        <v>59800</v>
      </c>
      <c r="V551">
        <v>62292</v>
      </c>
      <c r="W551">
        <v>4.17</v>
      </c>
      <c r="X551">
        <v>59800</v>
      </c>
      <c r="Y551">
        <v>62292</v>
      </c>
      <c r="Z551">
        <v>4.17</v>
      </c>
      <c r="AA551">
        <v>2473838.54</v>
      </c>
    </row>
    <row r="552" spans="1:27">
      <c r="A552" s="1">
        <v>45017</v>
      </c>
      <c r="B552">
        <v>89537</v>
      </c>
      <c r="C552" t="s">
        <v>417</v>
      </c>
      <c r="E552" t="s">
        <v>865</v>
      </c>
      <c r="F552" t="s">
        <v>866</v>
      </c>
      <c r="G552" s="1">
        <v>43143</v>
      </c>
      <c r="H552" t="s">
        <v>36</v>
      </c>
      <c r="I552" t="s">
        <v>96</v>
      </c>
      <c r="J552" t="s">
        <v>169</v>
      </c>
      <c r="K552" t="s">
        <v>881</v>
      </c>
      <c r="L552" t="str">
        <f t="shared" si="16"/>
        <v>Vanguard Investment Series Short-Term Bond Index Fd A GBP</v>
      </c>
      <c r="M552" t="str">
        <f t="shared" si="17"/>
        <v>PF910174-Vanguard Investment Series Short-Term Bond Index Fd A GBP</v>
      </c>
      <c r="N552" t="s">
        <v>882</v>
      </c>
      <c r="O552" t="s">
        <v>883</v>
      </c>
      <c r="P552" t="s">
        <v>36</v>
      </c>
      <c r="S552">
        <v>347.66</v>
      </c>
      <c r="T552">
        <v>105.56</v>
      </c>
      <c r="U552">
        <v>36195</v>
      </c>
      <c r="V552">
        <v>36699</v>
      </c>
      <c r="W552">
        <v>1.39</v>
      </c>
      <c r="X552">
        <v>36195</v>
      </c>
      <c r="Y552">
        <v>36699</v>
      </c>
      <c r="Z552">
        <v>1.39</v>
      </c>
      <c r="AA552">
        <v>2473838.54</v>
      </c>
    </row>
    <row r="553" spans="1:27">
      <c r="A553" s="1">
        <v>45017</v>
      </c>
      <c r="B553">
        <v>89537</v>
      </c>
      <c r="C553" t="s">
        <v>417</v>
      </c>
      <c r="E553" t="s">
        <v>865</v>
      </c>
      <c r="F553" t="s">
        <v>866</v>
      </c>
      <c r="G553" s="1">
        <v>43143</v>
      </c>
      <c r="H553" t="s">
        <v>36</v>
      </c>
      <c r="I553" t="s">
        <v>133</v>
      </c>
      <c r="J553" t="s">
        <v>134</v>
      </c>
      <c r="K553" t="s">
        <v>884</v>
      </c>
      <c r="L553" t="str">
        <f t="shared" si="16"/>
        <v>Vanguard Investment UK Ltd Lifestrategy 40% Eq A Inc GBP</v>
      </c>
      <c r="M553" t="str">
        <f t="shared" si="17"/>
        <v>PF910174-Vanguard Investment UK Ltd Lifestrategy 40% Eq A Inc GBP</v>
      </c>
      <c r="N553" t="s">
        <v>885</v>
      </c>
      <c r="O553" t="s">
        <v>886</v>
      </c>
      <c r="P553" t="s">
        <v>36</v>
      </c>
      <c r="S553">
        <v>4371.1905999999999</v>
      </c>
      <c r="T553">
        <v>155.43299999999999</v>
      </c>
      <c r="U553">
        <v>644008</v>
      </c>
      <c r="V553">
        <v>679426</v>
      </c>
      <c r="W553">
        <v>5.5</v>
      </c>
      <c r="X553">
        <v>644008</v>
      </c>
      <c r="Y553">
        <v>679426</v>
      </c>
      <c r="Z553">
        <v>5.5</v>
      </c>
      <c r="AA553">
        <v>2473838.54</v>
      </c>
    </row>
    <row r="554" spans="1:27">
      <c r="A554" s="1">
        <v>45017</v>
      </c>
      <c r="B554">
        <v>89537</v>
      </c>
      <c r="C554" t="s">
        <v>417</v>
      </c>
      <c r="E554" t="s">
        <v>865</v>
      </c>
      <c r="F554" t="s">
        <v>866</v>
      </c>
      <c r="G554" s="1">
        <v>43143</v>
      </c>
      <c r="H554" t="s">
        <v>36</v>
      </c>
      <c r="I554" t="s">
        <v>49</v>
      </c>
      <c r="J554" t="s">
        <v>887</v>
      </c>
      <c r="K554" t="s">
        <v>888</v>
      </c>
      <c r="L554" t="str">
        <f t="shared" si="16"/>
        <v>Baille Gifford Bond Funds ICVC Emerging Mkts Bond A Inc GBP</v>
      </c>
      <c r="M554" t="str">
        <f t="shared" si="17"/>
        <v>PF910174-Baille Gifford Bond Funds ICVC Emerging Mkts Bond A Inc GBP</v>
      </c>
      <c r="N554" t="s">
        <v>889</v>
      </c>
      <c r="O554" t="s">
        <v>890</v>
      </c>
      <c r="P554" t="s">
        <v>36</v>
      </c>
      <c r="S554">
        <v>23650.238000000001</v>
      </c>
      <c r="T554">
        <v>0.72</v>
      </c>
      <c r="U554">
        <v>16891</v>
      </c>
      <c r="V554">
        <v>17019</v>
      </c>
      <c r="W554">
        <v>0.76</v>
      </c>
      <c r="X554">
        <v>16891</v>
      </c>
      <c r="Y554">
        <v>17019</v>
      </c>
      <c r="Z554">
        <v>0.76</v>
      </c>
      <c r="AA554">
        <v>2473838.54</v>
      </c>
    </row>
    <row r="555" spans="1:27">
      <c r="A555" s="1">
        <v>45017</v>
      </c>
      <c r="B555">
        <v>89537</v>
      </c>
      <c r="C555" t="s">
        <v>417</v>
      </c>
      <c r="E555" t="s">
        <v>865</v>
      </c>
      <c r="F555" t="s">
        <v>866</v>
      </c>
      <c r="G555" s="1">
        <v>43143</v>
      </c>
      <c r="H555" t="s">
        <v>36</v>
      </c>
      <c r="I555" t="s">
        <v>49</v>
      </c>
      <c r="J555" t="s">
        <v>891</v>
      </c>
      <c r="K555" t="s">
        <v>892</v>
      </c>
      <c r="L555" t="str">
        <f t="shared" si="16"/>
        <v>Fidelity Funds Global Enhanced Income W Inc GBP</v>
      </c>
      <c r="M555" t="str">
        <f t="shared" si="17"/>
        <v>PF910174-Fidelity Funds Global Enhanced Income W Inc GBP</v>
      </c>
      <c r="N555" t="s">
        <v>893</v>
      </c>
      <c r="O555" t="s">
        <v>894</v>
      </c>
      <c r="P555" t="s">
        <v>36</v>
      </c>
      <c r="S555">
        <v>25065.79</v>
      </c>
      <c r="T555">
        <v>1.466</v>
      </c>
      <c r="U555">
        <v>36195</v>
      </c>
      <c r="V555">
        <v>36746</v>
      </c>
      <c r="W555">
        <v>1.52</v>
      </c>
      <c r="X555">
        <v>36195</v>
      </c>
      <c r="Y555">
        <v>36746</v>
      </c>
      <c r="Z555">
        <v>1.52</v>
      </c>
      <c r="AA555">
        <v>2473838.54</v>
      </c>
    </row>
    <row r="556" spans="1:27">
      <c r="A556" s="1">
        <v>45017</v>
      </c>
      <c r="B556">
        <v>89537</v>
      </c>
      <c r="C556" t="s">
        <v>417</v>
      </c>
      <c r="E556" t="s">
        <v>865</v>
      </c>
      <c r="F556" t="s">
        <v>866</v>
      </c>
      <c r="G556" s="1">
        <v>43143</v>
      </c>
      <c r="H556" t="s">
        <v>36</v>
      </c>
      <c r="I556" t="s">
        <v>49</v>
      </c>
      <c r="J556" t="s">
        <v>895</v>
      </c>
      <c r="K556" t="s">
        <v>896</v>
      </c>
      <c r="L556" t="str">
        <f t="shared" si="16"/>
        <v>Royal London Asset Mgmt Short Duration Credit M GBP</v>
      </c>
      <c r="M556" t="str">
        <f t="shared" si="17"/>
        <v>PF910174-Royal London Asset Mgmt Short Duration Credit M GBP</v>
      </c>
      <c r="N556" t="s">
        <v>897</v>
      </c>
      <c r="O556" t="s">
        <v>898</v>
      </c>
      <c r="P556" t="s">
        <v>36</v>
      </c>
      <c r="S556">
        <v>39774.725299999998</v>
      </c>
      <c r="T556">
        <v>0.90800000000000003</v>
      </c>
      <c r="U556">
        <v>36195</v>
      </c>
      <c r="V556">
        <v>36107</v>
      </c>
      <c r="W556">
        <v>-0.24</v>
      </c>
      <c r="X556">
        <v>36195</v>
      </c>
      <c r="Y556">
        <v>36107</v>
      </c>
      <c r="Z556">
        <v>-0.24</v>
      </c>
      <c r="AA556">
        <v>2473838.54</v>
      </c>
    </row>
    <row r="557" spans="1:27">
      <c r="A557" s="1">
        <v>45017</v>
      </c>
      <c r="B557">
        <v>89537</v>
      </c>
      <c r="C557" t="s">
        <v>417</v>
      </c>
      <c r="E557" t="s">
        <v>865</v>
      </c>
      <c r="F557" t="s">
        <v>866</v>
      </c>
      <c r="G557" s="1">
        <v>43143</v>
      </c>
      <c r="H557" t="s">
        <v>36</v>
      </c>
      <c r="I557" t="s">
        <v>49</v>
      </c>
      <c r="J557" t="s">
        <v>86</v>
      </c>
      <c r="K557" t="s">
        <v>899</v>
      </c>
      <c r="L557" t="str">
        <f t="shared" si="16"/>
        <v>JO Hambro Capital Mgmt Ltd UK Eqty Income Fd Y DIST GBP</v>
      </c>
      <c r="M557" t="str">
        <f t="shared" si="17"/>
        <v>PF910174-JO Hambro Capital Mgmt Ltd UK Eqty Income Fd Y DIST GBP</v>
      </c>
      <c r="N557" t="s">
        <v>900</v>
      </c>
      <c r="O557" t="s">
        <v>901</v>
      </c>
      <c r="P557" t="s">
        <v>36</v>
      </c>
      <c r="S557">
        <v>19523.463</v>
      </c>
      <c r="T557">
        <v>1.2470000000000001</v>
      </c>
      <c r="U557">
        <v>24131</v>
      </c>
      <c r="V557">
        <v>24346</v>
      </c>
      <c r="W557">
        <v>0.89</v>
      </c>
      <c r="X557">
        <v>24131</v>
      </c>
      <c r="Y557">
        <v>24346</v>
      </c>
      <c r="Z557">
        <v>0.89</v>
      </c>
      <c r="AA557">
        <v>2473838.54</v>
      </c>
    </row>
    <row r="558" spans="1:27">
      <c r="A558" s="1">
        <v>45017</v>
      </c>
      <c r="B558">
        <v>89537</v>
      </c>
      <c r="C558" t="s">
        <v>417</v>
      </c>
      <c r="E558" t="s">
        <v>865</v>
      </c>
      <c r="F558" t="s">
        <v>866</v>
      </c>
      <c r="G558" s="1">
        <v>43143</v>
      </c>
      <c r="H558" t="s">
        <v>36</v>
      </c>
      <c r="I558" t="s">
        <v>49</v>
      </c>
      <c r="J558" t="s">
        <v>902</v>
      </c>
      <c r="K558" t="s">
        <v>903</v>
      </c>
      <c r="L558" t="str">
        <f t="shared" si="16"/>
        <v>Blackrock Fund Managers UK Income Fund D GBP</v>
      </c>
      <c r="M558" t="str">
        <f t="shared" si="17"/>
        <v>PF910174-Blackrock Fund Managers UK Income Fund D GBP</v>
      </c>
      <c r="N558" t="s">
        <v>904</v>
      </c>
      <c r="O558" t="s">
        <v>905</v>
      </c>
      <c r="P558" t="s">
        <v>36</v>
      </c>
      <c r="S558">
        <v>7581.7240000000002</v>
      </c>
      <c r="T558">
        <v>4.6079999999999997</v>
      </c>
      <c r="U558">
        <v>36195</v>
      </c>
      <c r="V558">
        <v>34939</v>
      </c>
      <c r="W558">
        <v>-3.47</v>
      </c>
      <c r="X558">
        <v>36195</v>
      </c>
      <c r="Y558">
        <v>34939</v>
      </c>
      <c r="Z558">
        <v>-3.47</v>
      </c>
      <c r="AA558">
        <v>2473838.54</v>
      </c>
    </row>
    <row r="559" spans="1:27">
      <c r="A559" s="1">
        <v>45017</v>
      </c>
      <c r="B559">
        <v>89537</v>
      </c>
      <c r="C559" t="s">
        <v>417</v>
      </c>
      <c r="E559" t="s">
        <v>865</v>
      </c>
      <c r="F559" t="s">
        <v>866</v>
      </c>
      <c r="G559" s="1">
        <v>43143</v>
      </c>
      <c r="H559" t="s">
        <v>36</v>
      </c>
      <c r="I559" t="s">
        <v>201</v>
      </c>
      <c r="J559" t="s">
        <v>770</v>
      </c>
      <c r="K559" t="s">
        <v>906</v>
      </c>
      <c r="L559" t="str">
        <f t="shared" si="16"/>
        <v>Franklin Templeton Investment High Yield Fund W Dis USD</v>
      </c>
      <c r="M559" t="str">
        <f t="shared" si="17"/>
        <v>PF910174-Franklin Templeton Investment High Yield Fund W Dis USD</v>
      </c>
      <c r="N559" t="s">
        <v>907</v>
      </c>
      <c r="O559" t="s">
        <v>908</v>
      </c>
      <c r="P559" t="s">
        <v>187</v>
      </c>
      <c r="Q559">
        <v>1.234918</v>
      </c>
      <c r="S559">
        <v>36907.843999999997</v>
      </c>
      <c r="T559">
        <v>8.4</v>
      </c>
      <c r="U559">
        <v>350500</v>
      </c>
      <c r="V559">
        <v>310026</v>
      </c>
      <c r="W559">
        <v>-11.55</v>
      </c>
      <c r="X559">
        <v>269240</v>
      </c>
      <c r="Y559">
        <v>251050</v>
      </c>
      <c r="Z559">
        <v>-6.76</v>
      </c>
      <c r="AA559">
        <v>2473838.54</v>
      </c>
    </row>
    <row r="560" spans="1:27">
      <c r="A560" s="1">
        <v>45017</v>
      </c>
      <c r="B560">
        <v>89537</v>
      </c>
      <c r="C560" t="s">
        <v>417</v>
      </c>
      <c r="E560" t="s">
        <v>865</v>
      </c>
      <c r="F560" t="s">
        <v>866</v>
      </c>
      <c r="G560" s="1">
        <v>43143</v>
      </c>
      <c r="H560" t="s">
        <v>36</v>
      </c>
      <c r="I560" t="s">
        <v>54</v>
      </c>
      <c r="L560" t="str">
        <f t="shared" si="16"/>
        <v xml:space="preserve"> </v>
      </c>
      <c r="M560" t="str">
        <f t="shared" si="17"/>
        <v>PF910174 - EUR Call Deposit</v>
      </c>
      <c r="Q560">
        <v>1.13613125</v>
      </c>
      <c r="R560" t="s">
        <v>909</v>
      </c>
      <c r="T560">
        <v>-1.1100000000000001</v>
      </c>
      <c r="U560">
        <v>-1</v>
      </c>
      <c r="V560">
        <v>-1</v>
      </c>
      <c r="X560">
        <v>-1</v>
      </c>
      <c r="Y560">
        <v>-1</v>
      </c>
    </row>
    <row r="561" spans="1:27">
      <c r="A561" s="1">
        <v>45017</v>
      </c>
      <c r="B561">
        <v>89537</v>
      </c>
      <c r="C561" t="s">
        <v>417</v>
      </c>
      <c r="E561" t="s">
        <v>865</v>
      </c>
      <c r="F561" t="s">
        <v>866</v>
      </c>
      <c r="G561" s="1">
        <v>43143</v>
      </c>
      <c r="H561" t="s">
        <v>36</v>
      </c>
      <c r="I561" t="s">
        <v>54</v>
      </c>
      <c r="L561" t="str">
        <f t="shared" si="16"/>
        <v xml:space="preserve"> </v>
      </c>
      <c r="M561" t="str">
        <f t="shared" si="17"/>
        <v>PF910174 - GBP Call Deposit</v>
      </c>
      <c r="R561" t="s">
        <v>910</v>
      </c>
      <c r="T561">
        <v>152012.35999999999</v>
      </c>
      <c r="U561">
        <v>152012</v>
      </c>
      <c r="V561">
        <v>152012</v>
      </c>
      <c r="X561">
        <v>152012</v>
      </c>
      <c r="Y561">
        <v>152012</v>
      </c>
    </row>
    <row r="562" spans="1:27">
      <c r="A562" s="1">
        <v>45017</v>
      </c>
      <c r="B562">
        <v>89537</v>
      </c>
      <c r="C562" t="s">
        <v>417</v>
      </c>
      <c r="E562" t="s">
        <v>865</v>
      </c>
      <c r="F562" t="s">
        <v>866</v>
      </c>
      <c r="G562" s="1">
        <v>43143</v>
      </c>
      <c r="H562" t="s">
        <v>36</v>
      </c>
      <c r="I562" t="s">
        <v>54</v>
      </c>
      <c r="L562" t="str">
        <f t="shared" si="16"/>
        <v xml:space="preserve"> </v>
      </c>
      <c r="M562" t="str">
        <f t="shared" si="17"/>
        <v>PF910174 - USD Call Deposit</v>
      </c>
      <c r="Q562">
        <v>1.234918</v>
      </c>
      <c r="R562" t="s">
        <v>911</v>
      </c>
      <c r="T562">
        <v>3033.55</v>
      </c>
      <c r="U562">
        <v>3034</v>
      </c>
      <c r="V562">
        <v>3034</v>
      </c>
      <c r="X562">
        <v>2456</v>
      </c>
      <c r="Y562">
        <v>2456</v>
      </c>
    </row>
    <row r="563" spans="1:27">
      <c r="A563" s="1">
        <v>45017</v>
      </c>
      <c r="B563">
        <v>7440</v>
      </c>
      <c r="C563" t="s">
        <v>58</v>
      </c>
      <c r="E563" t="s">
        <v>912</v>
      </c>
      <c r="F563" t="s">
        <v>913</v>
      </c>
      <c r="G563" s="1">
        <v>43237</v>
      </c>
      <c r="H563" t="s">
        <v>36</v>
      </c>
      <c r="I563" t="s">
        <v>77</v>
      </c>
      <c r="J563" t="s">
        <v>86</v>
      </c>
      <c r="K563" t="s">
        <v>126</v>
      </c>
      <c r="L563" t="str">
        <f t="shared" si="16"/>
        <v>JO Hambro Capital Mgmt Ltd Global Opportunities A GBP</v>
      </c>
      <c r="M563" t="str">
        <f t="shared" si="17"/>
        <v>PF910175-JO Hambro Capital Mgmt Ltd Global Opportunities A GBP</v>
      </c>
      <c r="N563" t="s">
        <v>127</v>
      </c>
      <c r="O563" t="s">
        <v>128</v>
      </c>
      <c r="P563" t="s">
        <v>36</v>
      </c>
      <c r="S563">
        <v>7947.6210000000001</v>
      </c>
      <c r="T563">
        <v>2.4329999999999998</v>
      </c>
      <c r="U563">
        <v>16539</v>
      </c>
      <c r="V563">
        <v>19337</v>
      </c>
      <c r="W563">
        <v>16.920000000000002</v>
      </c>
      <c r="X563">
        <v>16539</v>
      </c>
      <c r="Y563">
        <v>19337</v>
      </c>
      <c r="Z563">
        <v>16.920000000000002</v>
      </c>
      <c r="AA563">
        <v>110401.7</v>
      </c>
    </row>
    <row r="564" spans="1:27">
      <c r="A564" s="1">
        <v>45017</v>
      </c>
      <c r="B564">
        <v>7440</v>
      </c>
      <c r="C564" t="s">
        <v>58</v>
      </c>
      <c r="E564" t="s">
        <v>912</v>
      </c>
      <c r="F564" t="s">
        <v>913</v>
      </c>
      <c r="G564" s="1">
        <v>43237</v>
      </c>
      <c r="H564" t="s">
        <v>36</v>
      </c>
      <c r="I564" t="s">
        <v>77</v>
      </c>
      <c r="J564" t="s">
        <v>129</v>
      </c>
      <c r="K564" t="s">
        <v>130</v>
      </c>
      <c r="L564" t="str">
        <f t="shared" si="16"/>
        <v>BlackRock Index Selection Fund iShares DevWorld ESG S I F GBP</v>
      </c>
      <c r="M564" t="str">
        <f t="shared" si="17"/>
        <v>PF910175-BlackRock Index Selection Fund iShares DevWorld ESG S I F GBP</v>
      </c>
      <c r="N564" t="s">
        <v>131</v>
      </c>
      <c r="O564" t="s">
        <v>132</v>
      </c>
      <c r="P564" t="s">
        <v>36</v>
      </c>
      <c r="S564">
        <v>1689.67</v>
      </c>
      <c r="T564">
        <v>14.707000000000001</v>
      </c>
      <c r="U564">
        <v>23848</v>
      </c>
      <c r="V564">
        <v>24850</v>
      </c>
      <c r="W564">
        <v>4.2</v>
      </c>
      <c r="X564">
        <v>23848</v>
      </c>
      <c r="Y564">
        <v>24850</v>
      </c>
      <c r="Z564">
        <v>4.2</v>
      </c>
      <c r="AA564">
        <v>110401.7</v>
      </c>
    </row>
    <row r="565" spans="1:27">
      <c r="A565" s="1">
        <v>45017</v>
      </c>
      <c r="B565">
        <v>7440</v>
      </c>
      <c r="C565" t="s">
        <v>58</v>
      </c>
      <c r="E565" t="s">
        <v>912</v>
      </c>
      <c r="F565" t="s">
        <v>913</v>
      </c>
      <c r="G565" s="1">
        <v>43237</v>
      </c>
      <c r="H565" t="s">
        <v>36</v>
      </c>
      <c r="I565" t="s">
        <v>96</v>
      </c>
      <c r="J565" t="s">
        <v>539</v>
      </c>
      <c r="K565" t="s">
        <v>540</v>
      </c>
      <c r="L565" t="str">
        <f t="shared" si="16"/>
        <v>Invesco Funds Sicav Sterling Bond Fund C A GBP</v>
      </c>
      <c r="M565" t="str">
        <f t="shared" si="17"/>
        <v>PF910175-Invesco Funds Sicav Sterling Bond Fund C A GBP</v>
      </c>
      <c r="N565" t="s">
        <v>541</v>
      </c>
      <c r="O565" t="s">
        <v>542</v>
      </c>
      <c r="P565" t="s">
        <v>36</v>
      </c>
      <c r="S565">
        <v>4207.5969999999998</v>
      </c>
      <c r="T565">
        <v>5.1230000000000002</v>
      </c>
      <c r="U565">
        <v>22784</v>
      </c>
      <c r="V565">
        <v>21556</v>
      </c>
      <c r="W565">
        <v>-5.39</v>
      </c>
      <c r="X565">
        <v>22784</v>
      </c>
      <c r="Y565">
        <v>21556</v>
      </c>
      <c r="Z565">
        <v>-5.39</v>
      </c>
      <c r="AA565">
        <v>110401.7</v>
      </c>
    </row>
    <row r="566" spans="1:27">
      <c r="A566" s="1">
        <v>45017</v>
      </c>
      <c r="B566">
        <v>7440</v>
      </c>
      <c r="C566" t="s">
        <v>58</v>
      </c>
      <c r="E566" t="s">
        <v>912</v>
      </c>
      <c r="F566" t="s">
        <v>913</v>
      </c>
      <c r="G566" s="1">
        <v>43237</v>
      </c>
      <c r="H566" t="s">
        <v>36</v>
      </c>
      <c r="I566" t="s">
        <v>133</v>
      </c>
      <c r="J566" t="s">
        <v>134</v>
      </c>
      <c r="K566" t="s">
        <v>135</v>
      </c>
      <c r="L566" t="str">
        <f t="shared" si="16"/>
        <v>Vanguard Investment UK Ltd Lifestrategy 40% Eq A Acc GBP</v>
      </c>
      <c r="M566" t="str">
        <f t="shared" si="17"/>
        <v>PF910175-Vanguard Investment UK Ltd Lifestrategy 40% Eq A Acc GBP</v>
      </c>
      <c r="N566" t="s">
        <v>136</v>
      </c>
      <c r="O566" t="s">
        <v>137</v>
      </c>
      <c r="P566" t="s">
        <v>36</v>
      </c>
      <c r="S566">
        <v>122.07210000000001</v>
      </c>
      <c r="T566">
        <v>181.923</v>
      </c>
      <c r="U566">
        <v>23848</v>
      </c>
      <c r="V566">
        <v>22208</v>
      </c>
      <c r="W566">
        <v>-6.88</v>
      </c>
      <c r="X566">
        <v>23848</v>
      </c>
      <c r="Y566">
        <v>22208</v>
      </c>
      <c r="Z566">
        <v>-6.88</v>
      </c>
      <c r="AA566">
        <v>110401.7</v>
      </c>
    </row>
    <row r="567" spans="1:27">
      <c r="A567" s="1">
        <v>45017</v>
      </c>
      <c r="B567">
        <v>7440</v>
      </c>
      <c r="C567" t="s">
        <v>58</v>
      </c>
      <c r="E567" t="s">
        <v>912</v>
      </c>
      <c r="F567" t="s">
        <v>913</v>
      </c>
      <c r="G567" s="1">
        <v>43237</v>
      </c>
      <c r="H567" t="s">
        <v>36</v>
      </c>
      <c r="I567" t="s">
        <v>133</v>
      </c>
      <c r="J567" t="s">
        <v>134</v>
      </c>
      <c r="K567" t="s">
        <v>138</v>
      </c>
      <c r="L567" t="str">
        <f t="shared" si="16"/>
        <v>Vanguard Investment UK Ltd Lifestrategy 60% Eq A Acc GBP</v>
      </c>
      <c r="M567" t="str">
        <f t="shared" si="17"/>
        <v>PF910175-Vanguard Investment UK Ltd Lifestrategy 60% Eq A Acc GBP</v>
      </c>
      <c r="N567" t="s">
        <v>139</v>
      </c>
      <c r="O567" t="s">
        <v>140</v>
      </c>
      <c r="P567" t="s">
        <v>36</v>
      </c>
      <c r="S567">
        <v>107.9828</v>
      </c>
      <c r="T567">
        <v>214.88</v>
      </c>
      <c r="U567">
        <v>23848</v>
      </c>
      <c r="V567">
        <v>23203</v>
      </c>
      <c r="W567">
        <v>-2.7</v>
      </c>
      <c r="X567">
        <v>23848</v>
      </c>
      <c r="Y567">
        <v>23203</v>
      </c>
      <c r="Z567">
        <v>-2.7</v>
      </c>
      <c r="AA567">
        <v>110401.7</v>
      </c>
    </row>
    <row r="568" spans="1:27">
      <c r="A568" s="1">
        <v>45017</v>
      </c>
      <c r="B568">
        <v>7440</v>
      </c>
      <c r="C568" t="s">
        <v>58</v>
      </c>
      <c r="E568" t="s">
        <v>912</v>
      </c>
      <c r="F568" t="s">
        <v>913</v>
      </c>
      <c r="G568" s="1">
        <v>43237</v>
      </c>
      <c r="H568" t="s">
        <v>36</v>
      </c>
      <c r="I568" t="s">
        <v>54</v>
      </c>
      <c r="L568" t="str">
        <f t="shared" si="16"/>
        <v xml:space="preserve"> </v>
      </c>
      <c r="M568" t="str">
        <f t="shared" si="17"/>
        <v>PF910175 - GBP Call Deposit</v>
      </c>
      <c r="R568" t="s">
        <v>914</v>
      </c>
      <c r="T568">
        <v>5929.41</v>
      </c>
      <c r="U568">
        <v>5929</v>
      </c>
      <c r="V568">
        <v>5929</v>
      </c>
      <c r="X568">
        <v>5929</v>
      </c>
      <c r="Y568">
        <v>5929</v>
      </c>
    </row>
    <row r="569" spans="1:27">
      <c r="A569" s="1">
        <v>45017</v>
      </c>
      <c r="B569">
        <v>89537</v>
      </c>
      <c r="C569" t="s">
        <v>417</v>
      </c>
      <c r="E569" t="s">
        <v>915</v>
      </c>
      <c r="F569" t="s">
        <v>916</v>
      </c>
      <c r="G569" s="1">
        <v>43152</v>
      </c>
      <c r="H569" t="s">
        <v>36</v>
      </c>
      <c r="I569" t="s">
        <v>77</v>
      </c>
      <c r="J569" t="s">
        <v>118</v>
      </c>
      <c r="K569" t="s">
        <v>822</v>
      </c>
      <c r="L569" t="str">
        <f t="shared" si="16"/>
        <v>Fundsmith LLP Equity Fund Cl I Acc GBP</v>
      </c>
      <c r="M569" t="str">
        <f t="shared" si="17"/>
        <v>PF910183-Fundsmith LLP Equity Fund Cl I Acc GBP</v>
      </c>
      <c r="N569" t="s">
        <v>823</v>
      </c>
      <c r="O569" t="s">
        <v>824</v>
      </c>
      <c r="P569" t="s">
        <v>36</v>
      </c>
      <c r="S569">
        <v>5450.15</v>
      </c>
      <c r="T569">
        <v>6.2569999999999997</v>
      </c>
      <c r="U569">
        <v>19499</v>
      </c>
      <c r="V569">
        <v>34103</v>
      </c>
      <c r="W569">
        <v>74.900000000000006</v>
      </c>
      <c r="X569">
        <v>19499</v>
      </c>
      <c r="Y569">
        <v>34103</v>
      </c>
      <c r="Z569">
        <v>74.900000000000006</v>
      </c>
      <c r="AA569">
        <v>205620.78</v>
      </c>
    </row>
    <row r="570" spans="1:27">
      <c r="A570" s="1">
        <v>45017</v>
      </c>
      <c r="B570">
        <v>89537</v>
      </c>
      <c r="C570" t="s">
        <v>417</v>
      </c>
      <c r="E570" t="s">
        <v>915</v>
      </c>
      <c r="F570" t="s">
        <v>916</v>
      </c>
      <c r="G570" s="1">
        <v>43152</v>
      </c>
      <c r="H570" t="s">
        <v>36</v>
      </c>
      <c r="I570" t="s">
        <v>133</v>
      </c>
      <c r="J570" t="s">
        <v>134</v>
      </c>
      <c r="K570" t="s">
        <v>138</v>
      </c>
      <c r="L570" t="str">
        <f t="shared" si="16"/>
        <v>Vanguard Investment UK Ltd Lifestrategy 60% Eq A Acc GBP</v>
      </c>
      <c r="M570" t="str">
        <f t="shared" si="17"/>
        <v>PF910183-Vanguard Investment UK Ltd Lifestrategy 60% Eq A Acc GBP</v>
      </c>
      <c r="N570" t="s">
        <v>139</v>
      </c>
      <c r="O570" t="s">
        <v>140</v>
      </c>
      <c r="P570" t="s">
        <v>36</v>
      </c>
      <c r="S570">
        <v>862.74059999999997</v>
      </c>
      <c r="T570">
        <v>214.88</v>
      </c>
      <c r="U570">
        <v>158345</v>
      </c>
      <c r="V570">
        <v>185385</v>
      </c>
      <c r="W570">
        <v>17.079999999999998</v>
      </c>
      <c r="X570">
        <v>158345</v>
      </c>
      <c r="Y570">
        <v>185385</v>
      </c>
      <c r="Z570">
        <v>17.079999999999998</v>
      </c>
      <c r="AA570">
        <v>205620.78</v>
      </c>
    </row>
    <row r="571" spans="1:27">
      <c r="A571" s="1">
        <v>45017</v>
      </c>
      <c r="B571">
        <v>89537</v>
      </c>
      <c r="C571" t="s">
        <v>417</v>
      </c>
      <c r="E571" t="s">
        <v>915</v>
      </c>
      <c r="F571" t="s">
        <v>916</v>
      </c>
      <c r="G571" s="1">
        <v>43152</v>
      </c>
      <c r="H571" t="s">
        <v>36</v>
      </c>
      <c r="I571" t="s">
        <v>54</v>
      </c>
      <c r="L571" t="str">
        <f t="shared" si="16"/>
        <v xml:space="preserve"> </v>
      </c>
      <c r="M571" t="str">
        <f t="shared" si="17"/>
        <v>PF910183 - EUR Call Deposit</v>
      </c>
      <c r="Q571">
        <v>1.13613125</v>
      </c>
      <c r="R571" t="s">
        <v>917</v>
      </c>
      <c r="T571">
        <v>-0.22</v>
      </c>
      <c r="U571">
        <v>0</v>
      </c>
      <c r="V571">
        <v>0</v>
      </c>
      <c r="X571">
        <v>0</v>
      </c>
      <c r="Y571">
        <v>0</v>
      </c>
    </row>
    <row r="572" spans="1:27">
      <c r="A572" s="1">
        <v>45017</v>
      </c>
      <c r="B572">
        <v>89537</v>
      </c>
      <c r="C572" t="s">
        <v>417</v>
      </c>
      <c r="E572" t="s">
        <v>915</v>
      </c>
      <c r="F572" t="s">
        <v>916</v>
      </c>
      <c r="G572" s="1">
        <v>43152</v>
      </c>
      <c r="H572" t="s">
        <v>36</v>
      </c>
      <c r="I572" t="s">
        <v>54</v>
      </c>
      <c r="L572" t="str">
        <f t="shared" si="16"/>
        <v xml:space="preserve"> </v>
      </c>
      <c r="M572" t="str">
        <f t="shared" si="17"/>
        <v>PF910183 - GBP Call Deposit</v>
      </c>
      <c r="R572" t="s">
        <v>918</v>
      </c>
      <c r="T572">
        <v>-1714.76</v>
      </c>
      <c r="U572">
        <v>-1715</v>
      </c>
      <c r="V572">
        <v>-1715</v>
      </c>
      <c r="X572">
        <v>-1715</v>
      </c>
      <c r="Y572">
        <v>-1715</v>
      </c>
    </row>
    <row r="573" spans="1:27">
      <c r="A573" s="1">
        <v>45017</v>
      </c>
      <c r="B573">
        <v>89076</v>
      </c>
      <c r="C573" t="s">
        <v>115</v>
      </c>
      <c r="E573" t="s">
        <v>919</v>
      </c>
      <c r="F573" t="s">
        <v>920</v>
      </c>
      <c r="G573" s="1">
        <v>43154</v>
      </c>
      <c r="H573" t="s">
        <v>36</v>
      </c>
      <c r="I573" t="s">
        <v>220</v>
      </c>
      <c r="J573" t="s">
        <v>82</v>
      </c>
      <c r="K573" t="s">
        <v>921</v>
      </c>
      <c r="L573" t="str">
        <f t="shared" si="16"/>
        <v>Guinness Asset Management Asian Equity Income fund A GBP</v>
      </c>
      <c r="M573" t="str">
        <f t="shared" si="17"/>
        <v>PF910190-Guinness Asset Management Asian Equity Income fund A GBP</v>
      </c>
      <c r="N573">
        <v>8399</v>
      </c>
      <c r="O573" t="s">
        <v>922</v>
      </c>
      <c r="P573" t="s">
        <v>36</v>
      </c>
      <c r="S573">
        <v>876.8</v>
      </c>
      <c r="T573">
        <v>16.588000000000001</v>
      </c>
      <c r="U573">
        <v>13025</v>
      </c>
      <c r="V573">
        <v>14544</v>
      </c>
      <c r="W573">
        <v>11.66</v>
      </c>
      <c r="X573">
        <v>13025</v>
      </c>
      <c r="Y573">
        <v>14544</v>
      </c>
      <c r="Z573">
        <v>11.66</v>
      </c>
      <c r="AA573">
        <v>84899.4</v>
      </c>
    </row>
    <row r="574" spans="1:27">
      <c r="A574" s="1">
        <v>45017</v>
      </c>
      <c r="B574">
        <v>89076</v>
      </c>
      <c r="C574" t="s">
        <v>115</v>
      </c>
      <c r="E574" t="s">
        <v>919</v>
      </c>
      <c r="F574" t="s">
        <v>920</v>
      </c>
      <c r="G574" s="1">
        <v>43154</v>
      </c>
      <c r="H574" t="s">
        <v>36</v>
      </c>
      <c r="I574" t="s">
        <v>817</v>
      </c>
      <c r="J574" t="s">
        <v>82</v>
      </c>
      <c r="K574" t="s">
        <v>923</v>
      </c>
      <c r="L574" t="str">
        <f t="shared" si="16"/>
        <v xml:space="preserve">Guinness Asset Management European Equity Inc C GBP </v>
      </c>
      <c r="M574" t="str">
        <f t="shared" si="17"/>
        <v xml:space="preserve">PF910190-Guinness Asset Management European Equity Inc C GBP </v>
      </c>
      <c r="N574" t="s">
        <v>924</v>
      </c>
      <c r="O574" t="s">
        <v>925</v>
      </c>
      <c r="P574" t="s">
        <v>36</v>
      </c>
      <c r="S574">
        <v>969.45</v>
      </c>
      <c r="T574">
        <v>17.707999999999998</v>
      </c>
      <c r="U574">
        <v>13025</v>
      </c>
      <c r="V574">
        <v>17167</v>
      </c>
      <c r="W574">
        <v>31.8</v>
      </c>
      <c r="X574">
        <v>13025</v>
      </c>
      <c r="Y574">
        <v>17167</v>
      </c>
      <c r="Z574">
        <v>31.8</v>
      </c>
      <c r="AA574">
        <v>84899.4</v>
      </c>
    </row>
    <row r="575" spans="1:27">
      <c r="A575" s="1">
        <v>45017</v>
      </c>
      <c r="B575">
        <v>89076</v>
      </c>
      <c r="C575" t="s">
        <v>115</v>
      </c>
      <c r="E575" t="s">
        <v>919</v>
      </c>
      <c r="F575" t="s">
        <v>920</v>
      </c>
      <c r="G575" s="1">
        <v>43154</v>
      </c>
      <c r="H575" t="s">
        <v>36</v>
      </c>
      <c r="I575" t="s">
        <v>77</v>
      </c>
      <c r="J575" t="s">
        <v>122</v>
      </c>
      <c r="K575" t="s">
        <v>123</v>
      </c>
      <c r="L575" t="str">
        <f t="shared" si="16"/>
        <v>Lindsell Train Global Fund Plc Global Equity Fund B Dis GBP</v>
      </c>
      <c r="M575" t="str">
        <f t="shared" si="17"/>
        <v>PF910190-Lindsell Train Global Fund Plc Global Equity Fund B Dis GBP</v>
      </c>
      <c r="N575" t="s">
        <v>124</v>
      </c>
      <c r="O575" t="s">
        <v>125</v>
      </c>
      <c r="P575" t="s">
        <v>36</v>
      </c>
      <c r="S575">
        <v>1703.9549999999999</v>
      </c>
      <c r="T575">
        <v>4.1520000000000001</v>
      </c>
      <c r="U575">
        <v>7540</v>
      </c>
      <c r="V575">
        <v>7074</v>
      </c>
      <c r="W575">
        <v>-6.18</v>
      </c>
      <c r="X575">
        <v>7540</v>
      </c>
      <c r="Y575">
        <v>7074</v>
      </c>
      <c r="Z575">
        <v>-6.18</v>
      </c>
      <c r="AA575">
        <v>84899.4</v>
      </c>
    </row>
    <row r="576" spans="1:27">
      <c r="A576" s="1">
        <v>45017</v>
      </c>
      <c r="B576">
        <v>89076</v>
      </c>
      <c r="C576" t="s">
        <v>115</v>
      </c>
      <c r="E576" t="s">
        <v>919</v>
      </c>
      <c r="F576" t="s">
        <v>920</v>
      </c>
      <c r="G576" s="1">
        <v>43154</v>
      </c>
      <c r="H576" t="s">
        <v>36</v>
      </c>
      <c r="I576" t="s">
        <v>77</v>
      </c>
      <c r="J576" t="s">
        <v>82</v>
      </c>
      <c r="K576" t="s">
        <v>392</v>
      </c>
      <c r="L576" t="str">
        <f t="shared" si="16"/>
        <v>Guinness Asset Management Global Innovators Fund C GBP</v>
      </c>
      <c r="M576" t="str">
        <f t="shared" si="17"/>
        <v>PF910190-Guinness Asset Management Global Innovators Fund C GBP</v>
      </c>
      <c r="N576" t="s">
        <v>393</v>
      </c>
      <c r="O576" t="s">
        <v>394</v>
      </c>
      <c r="P576" t="s">
        <v>36</v>
      </c>
      <c r="S576">
        <v>1442.54</v>
      </c>
      <c r="T576">
        <v>24.716000000000001</v>
      </c>
      <c r="U576">
        <v>22708</v>
      </c>
      <c r="V576">
        <v>35653</v>
      </c>
      <c r="W576">
        <v>57.01</v>
      </c>
      <c r="X576">
        <v>22708</v>
      </c>
      <c r="Y576">
        <v>35653</v>
      </c>
      <c r="Z576">
        <v>57.01</v>
      </c>
      <c r="AA576">
        <v>84899.4</v>
      </c>
    </row>
    <row r="577" spans="1:27">
      <c r="A577" s="1">
        <v>45017</v>
      </c>
      <c r="B577">
        <v>89076</v>
      </c>
      <c r="C577" t="s">
        <v>115</v>
      </c>
      <c r="E577" t="s">
        <v>919</v>
      </c>
      <c r="F577" t="s">
        <v>920</v>
      </c>
      <c r="G577" s="1">
        <v>43154</v>
      </c>
      <c r="H577" t="s">
        <v>36</v>
      </c>
      <c r="I577" t="s">
        <v>77</v>
      </c>
      <c r="J577" t="s">
        <v>129</v>
      </c>
      <c r="K577" t="s">
        <v>130</v>
      </c>
      <c r="L577" t="str">
        <f t="shared" si="16"/>
        <v>BlackRock Index Selection Fund iShares DevWorld ESG S I F GBP</v>
      </c>
      <c r="M577" t="str">
        <f t="shared" si="17"/>
        <v>PF910190-BlackRock Index Selection Fund iShares DevWorld ESG S I F GBP</v>
      </c>
      <c r="N577" t="s">
        <v>131</v>
      </c>
      <c r="O577" t="s">
        <v>132</v>
      </c>
      <c r="P577" t="s">
        <v>36</v>
      </c>
      <c r="S577">
        <v>513.83000000000004</v>
      </c>
      <c r="T577">
        <v>14.707000000000001</v>
      </c>
      <c r="U577">
        <v>7540</v>
      </c>
      <c r="V577">
        <v>7557</v>
      </c>
      <c r="W577">
        <v>0.23</v>
      </c>
      <c r="X577">
        <v>7540</v>
      </c>
      <c r="Y577">
        <v>7557</v>
      </c>
      <c r="Z577">
        <v>0.23</v>
      </c>
      <c r="AA577">
        <v>84899.4</v>
      </c>
    </row>
    <row r="578" spans="1:27">
      <c r="A578" s="1">
        <v>45017</v>
      </c>
      <c r="B578">
        <v>89076</v>
      </c>
      <c r="C578" t="s">
        <v>115</v>
      </c>
      <c r="E578" t="s">
        <v>919</v>
      </c>
      <c r="F578" t="s">
        <v>920</v>
      </c>
      <c r="G578" s="1">
        <v>43154</v>
      </c>
      <c r="H578" t="s">
        <v>36</v>
      </c>
      <c r="I578" t="s">
        <v>133</v>
      </c>
      <c r="J578" t="s">
        <v>134</v>
      </c>
      <c r="K578" t="s">
        <v>135</v>
      </c>
      <c r="L578" t="str">
        <f t="shared" si="16"/>
        <v>Vanguard Investment UK Ltd Lifestrategy 40% Eq A Acc GBP</v>
      </c>
      <c r="M578" t="str">
        <f t="shared" si="17"/>
        <v>PF910190-Vanguard Investment UK Ltd Lifestrategy 40% Eq A Acc GBP</v>
      </c>
      <c r="N578" t="s">
        <v>136</v>
      </c>
      <c r="O578" t="s">
        <v>137</v>
      </c>
      <c r="P578" t="s">
        <v>36</v>
      </c>
      <c r="S578">
        <v>22.6325</v>
      </c>
      <c r="T578">
        <v>181.923</v>
      </c>
      <c r="U578">
        <v>4524</v>
      </c>
      <c r="V578">
        <v>4117</v>
      </c>
      <c r="W578">
        <v>-9</v>
      </c>
      <c r="X578">
        <v>4524</v>
      </c>
      <c r="Y578">
        <v>4117</v>
      </c>
      <c r="Z578">
        <v>-9</v>
      </c>
      <c r="AA578">
        <v>84899.4</v>
      </c>
    </row>
    <row r="579" spans="1:27">
      <c r="A579" s="1">
        <v>45017</v>
      </c>
      <c r="B579">
        <v>89076</v>
      </c>
      <c r="C579" t="s">
        <v>115</v>
      </c>
      <c r="E579" t="s">
        <v>919</v>
      </c>
      <c r="F579" t="s">
        <v>920</v>
      </c>
      <c r="G579" s="1">
        <v>43154</v>
      </c>
      <c r="H579" t="s">
        <v>36</v>
      </c>
      <c r="I579" t="s">
        <v>133</v>
      </c>
      <c r="J579" t="s">
        <v>134</v>
      </c>
      <c r="K579" t="s">
        <v>138</v>
      </c>
      <c r="L579" t="str">
        <f t="shared" ref="L579:L642" si="18">J579&amp;" "&amp;K579</f>
        <v>Vanguard Investment UK Ltd Lifestrategy 60% Eq A Acc GBP</v>
      </c>
      <c r="M579" t="str">
        <f t="shared" ref="M579:M642" si="19">IF(ISBLANK(K579),R579,F579&amp;"-"&amp;L579)</f>
        <v>PF910190-Vanguard Investment UK Ltd Lifestrategy 60% Eq A Acc GBP</v>
      </c>
      <c r="N579" t="s">
        <v>139</v>
      </c>
      <c r="O579" t="s">
        <v>140</v>
      </c>
      <c r="P579" t="s">
        <v>36</v>
      </c>
      <c r="S579">
        <v>19.938300000000002</v>
      </c>
      <c r="T579">
        <v>214.88</v>
      </c>
      <c r="U579">
        <v>4524</v>
      </c>
      <c r="V579">
        <v>4284</v>
      </c>
      <c r="W579">
        <v>-5.31</v>
      </c>
      <c r="X579">
        <v>4524</v>
      </c>
      <c r="Y579">
        <v>4284</v>
      </c>
      <c r="Z579">
        <v>-5.31</v>
      </c>
      <c r="AA579">
        <v>84899.4</v>
      </c>
    </row>
    <row r="580" spans="1:27">
      <c r="A580" s="1">
        <v>45017</v>
      </c>
      <c r="B580">
        <v>89076</v>
      </c>
      <c r="C580" t="s">
        <v>115</v>
      </c>
      <c r="E580" t="s">
        <v>919</v>
      </c>
      <c r="F580" t="s">
        <v>920</v>
      </c>
      <c r="G580" s="1">
        <v>43154</v>
      </c>
      <c r="H580" t="s">
        <v>36</v>
      </c>
      <c r="I580" t="s">
        <v>341</v>
      </c>
      <c r="J580" t="s">
        <v>926</v>
      </c>
      <c r="K580" t="s">
        <v>927</v>
      </c>
      <c r="L580" t="str">
        <f t="shared" si="18"/>
        <v>Blackrock Global Funds  World Technology Class D2 GBP</v>
      </c>
      <c r="M580" t="str">
        <f t="shared" si="19"/>
        <v>PF910190-Blackrock Global Funds  World Technology Class D2 GBP</v>
      </c>
      <c r="N580" t="s">
        <v>928</v>
      </c>
      <c r="O580" t="s">
        <v>929</v>
      </c>
      <c r="P580" t="s">
        <v>36</v>
      </c>
      <c r="S580">
        <v>68.39</v>
      </c>
      <c r="T580">
        <v>51.18</v>
      </c>
      <c r="U580">
        <v>4524</v>
      </c>
      <c r="V580">
        <v>3500</v>
      </c>
      <c r="W580">
        <v>-22.63</v>
      </c>
      <c r="X580">
        <v>4524</v>
      </c>
      <c r="Y580">
        <v>3500</v>
      </c>
      <c r="Z580">
        <v>-22.63</v>
      </c>
      <c r="AA580">
        <v>84899.4</v>
      </c>
    </row>
    <row r="581" spans="1:27">
      <c r="A581" s="1">
        <v>45017</v>
      </c>
      <c r="B581">
        <v>89076</v>
      </c>
      <c r="C581" t="s">
        <v>115</v>
      </c>
      <c r="E581" t="s">
        <v>919</v>
      </c>
      <c r="F581" t="s">
        <v>920</v>
      </c>
      <c r="G581" s="1">
        <v>43154</v>
      </c>
      <c r="H581" t="s">
        <v>36</v>
      </c>
      <c r="I581" t="s">
        <v>54</v>
      </c>
      <c r="L581" t="str">
        <f t="shared" si="18"/>
        <v xml:space="preserve"> </v>
      </c>
      <c r="M581" t="str">
        <f t="shared" si="19"/>
        <v>PF910190 - GBP Call Deposit</v>
      </c>
      <c r="R581" t="s">
        <v>930</v>
      </c>
      <c r="T581">
        <v>-3752.35</v>
      </c>
      <c r="U581">
        <v>-3752</v>
      </c>
      <c r="V581">
        <v>-3752</v>
      </c>
      <c r="X581">
        <v>-3752</v>
      </c>
      <c r="Y581">
        <v>-3752</v>
      </c>
    </row>
    <row r="582" spans="1:27">
      <c r="A582" s="1">
        <v>45017</v>
      </c>
      <c r="B582">
        <v>7240</v>
      </c>
      <c r="C582" t="s">
        <v>58</v>
      </c>
      <c r="E582" t="s">
        <v>931</v>
      </c>
      <c r="F582" t="s">
        <v>932</v>
      </c>
      <c r="G582" s="1">
        <v>43153</v>
      </c>
      <c r="H582" t="s">
        <v>36</v>
      </c>
      <c r="I582" t="s">
        <v>149</v>
      </c>
      <c r="J582" t="s">
        <v>150</v>
      </c>
      <c r="K582" t="s">
        <v>151</v>
      </c>
      <c r="L582" t="str">
        <f t="shared" si="18"/>
        <v>UBS (Lux) Fund SOLNS Bloomberg Barclays TIPS 1-10 ETF GBP</v>
      </c>
      <c r="M582" t="str">
        <f t="shared" si="19"/>
        <v>PF910198-UBS (Lux) Fund SOLNS Bloomberg Barclays TIPS 1-10 ETF GBP</v>
      </c>
      <c r="N582" t="s">
        <v>152</v>
      </c>
      <c r="O582" t="s">
        <v>153</v>
      </c>
      <c r="P582" t="s">
        <v>36</v>
      </c>
      <c r="S582">
        <v>1475</v>
      </c>
      <c r="T582">
        <v>14.225</v>
      </c>
      <c r="U582">
        <v>21999</v>
      </c>
      <c r="V582">
        <v>20982</v>
      </c>
      <c r="W582">
        <v>-4.62</v>
      </c>
      <c r="X582">
        <v>21999</v>
      </c>
      <c r="Y582">
        <v>20982</v>
      </c>
      <c r="Z582">
        <v>-4.62</v>
      </c>
      <c r="AA582">
        <v>196312.56</v>
      </c>
    </row>
    <row r="583" spans="1:27">
      <c r="A583" s="1">
        <v>45017</v>
      </c>
      <c r="B583">
        <v>7240</v>
      </c>
      <c r="C583" t="s">
        <v>58</v>
      </c>
      <c r="E583" t="s">
        <v>931</v>
      </c>
      <c r="F583" t="s">
        <v>932</v>
      </c>
      <c r="G583" s="1">
        <v>43153</v>
      </c>
      <c r="H583" t="s">
        <v>36</v>
      </c>
      <c r="I583" t="s">
        <v>149</v>
      </c>
      <c r="J583" t="s">
        <v>402</v>
      </c>
      <c r="K583" t="s">
        <v>403</v>
      </c>
      <c r="L583" t="str">
        <f t="shared" si="18"/>
        <v>Amundi Index MSCI Emerging Markets SRI PAB ETF GBP</v>
      </c>
      <c r="M583" t="str">
        <f t="shared" si="19"/>
        <v>PF910198-Amundi Index MSCI Emerging Markets SRI PAB ETF GBP</v>
      </c>
      <c r="N583" t="s">
        <v>404</v>
      </c>
      <c r="O583" t="s">
        <v>405</v>
      </c>
      <c r="P583" t="s">
        <v>36</v>
      </c>
      <c r="S583">
        <v>270</v>
      </c>
      <c r="T583">
        <v>42.122999999999998</v>
      </c>
      <c r="U583">
        <v>13190</v>
      </c>
      <c r="V583">
        <v>11373</v>
      </c>
      <c r="W583">
        <v>-13.78</v>
      </c>
      <c r="X583">
        <v>13190</v>
      </c>
      <c r="Y583">
        <v>11373</v>
      </c>
      <c r="Z583">
        <v>-13.78</v>
      </c>
      <c r="AA583">
        <v>196312.56</v>
      </c>
    </row>
    <row r="584" spans="1:27">
      <c r="A584" s="1">
        <v>45017</v>
      </c>
      <c r="B584">
        <v>7240</v>
      </c>
      <c r="C584" t="s">
        <v>58</v>
      </c>
      <c r="E584" t="s">
        <v>931</v>
      </c>
      <c r="F584" t="s">
        <v>932</v>
      </c>
      <c r="G584" s="1">
        <v>43153</v>
      </c>
      <c r="H584" t="s">
        <v>36</v>
      </c>
      <c r="I584" t="s">
        <v>149</v>
      </c>
      <c r="J584" t="s">
        <v>209</v>
      </c>
      <c r="K584" t="s">
        <v>210</v>
      </c>
      <c r="L584" t="str">
        <f t="shared" si="18"/>
        <v>Invesco Physical Markets Plc Secured Gold Nts 31/12/2100</v>
      </c>
      <c r="M584" t="str">
        <f t="shared" si="19"/>
        <v>PF910198-Invesco Physical Markets Plc Secured Gold Nts 31/12/2100</v>
      </c>
      <c r="N584" t="s">
        <v>211</v>
      </c>
      <c r="O584" t="s">
        <v>212</v>
      </c>
      <c r="P584" t="s">
        <v>36</v>
      </c>
      <c r="S584">
        <v>82</v>
      </c>
      <c r="T584">
        <v>153.97499999999999</v>
      </c>
      <c r="U584">
        <v>10899</v>
      </c>
      <c r="V584">
        <v>12626</v>
      </c>
      <c r="W584">
        <v>15.85</v>
      </c>
      <c r="X584">
        <v>10899</v>
      </c>
      <c r="Y584">
        <v>12626</v>
      </c>
      <c r="Z584">
        <v>15.85</v>
      </c>
      <c r="AA584">
        <v>196312.56</v>
      </c>
    </row>
    <row r="585" spans="1:27">
      <c r="A585" s="1">
        <v>45017</v>
      </c>
      <c r="B585">
        <v>7240</v>
      </c>
      <c r="C585" t="s">
        <v>58</v>
      </c>
      <c r="E585" t="s">
        <v>931</v>
      </c>
      <c r="F585" t="s">
        <v>932</v>
      </c>
      <c r="G585" s="1">
        <v>43153</v>
      </c>
      <c r="H585" t="s">
        <v>36</v>
      </c>
      <c r="I585" t="s">
        <v>149</v>
      </c>
      <c r="J585" t="s">
        <v>154</v>
      </c>
      <c r="K585" t="s">
        <v>155</v>
      </c>
      <c r="L585" t="str">
        <f t="shared" si="18"/>
        <v>Xtrackers MSCI World Momentum UCITS ETF</v>
      </c>
      <c r="M585" t="str">
        <f t="shared" si="19"/>
        <v>PF910198-Xtrackers MSCI World Momentum UCITS ETF</v>
      </c>
      <c r="N585" t="s">
        <v>156</v>
      </c>
      <c r="O585" t="s">
        <v>157</v>
      </c>
      <c r="P585" t="s">
        <v>36</v>
      </c>
      <c r="S585">
        <v>679</v>
      </c>
      <c r="T585">
        <v>36.81</v>
      </c>
      <c r="U585">
        <v>26370</v>
      </c>
      <c r="V585">
        <v>24994</v>
      </c>
      <c r="W585">
        <v>-5.22</v>
      </c>
      <c r="X585">
        <v>26370</v>
      </c>
      <c r="Y585">
        <v>24994</v>
      </c>
      <c r="Z585">
        <v>-5.22</v>
      </c>
      <c r="AA585">
        <v>196312.56</v>
      </c>
    </row>
    <row r="586" spans="1:27">
      <c r="A586" s="1">
        <v>45017</v>
      </c>
      <c r="B586">
        <v>7240</v>
      </c>
      <c r="C586" t="s">
        <v>58</v>
      </c>
      <c r="E586" t="s">
        <v>931</v>
      </c>
      <c r="F586" t="s">
        <v>932</v>
      </c>
      <c r="G586" s="1">
        <v>43153</v>
      </c>
      <c r="H586" t="s">
        <v>36</v>
      </c>
      <c r="I586" t="s">
        <v>149</v>
      </c>
      <c r="J586" t="s">
        <v>158</v>
      </c>
      <c r="K586" t="s">
        <v>159</v>
      </c>
      <c r="L586" t="str">
        <f t="shared" si="18"/>
        <v>Xtrackers MSCI World Value UCITS ETF GBP</v>
      </c>
      <c r="M586" t="str">
        <f t="shared" si="19"/>
        <v>PF910198-Xtrackers MSCI World Value UCITS ETF GBP</v>
      </c>
      <c r="N586" t="s">
        <v>160</v>
      </c>
      <c r="O586" t="s">
        <v>161</v>
      </c>
      <c r="P586" t="s">
        <v>36</v>
      </c>
      <c r="S586">
        <v>820</v>
      </c>
      <c r="T586">
        <v>29.795000000000002</v>
      </c>
      <c r="U586">
        <v>24197</v>
      </c>
      <c r="V586">
        <v>24432</v>
      </c>
      <c r="W586">
        <v>0.97</v>
      </c>
      <c r="X586">
        <v>24197</v>
      </c>
      <c r="Y586">
        <v>24432</v>
      </c>
      <c r="Z586">
        <v>0.97</v>
      </c>
      <c r="AA586">
        <v>196312.56</v>
      </c>
    </row>
    <row r="587" spans="1:27">
      <c r="A587" s="1">
        <v>45017</v>
      </c>
      <c r="B587">
        <v>7240</v>
      </c>
      <c r="C587" t="s">
        <v>58</v>
      </c>
      <c r="E587" t="s">
        <v>931</v>
      </c>
      <c r="F587" t="s">
        <v>932</v>
      </c>
      <c r="G587" s="1">
        <v>43153</v>
      </c>
      <c r="H587" t="s">
        <v>36</v>
      </c>
      <c r="I587" t="s">
        <v>77</v>
      </c>
      <c r="J587" t="s">
        <v>66</v>
      </c>
      <c r="K587" t="s">
        <v>162</v>
      </c>
      <c r="L587" t="str">
        <f t="shared" si="18"/>
        <v>Fidelity Funds Global Dividend Fund W Acc GBP</v>
      </c>
      <c r="M587" t="str">
        <f t="shared" si="19"/>
        <v>PF910198-Fidelity Funds Global Dividend Fund W Acc GBP</v>
      </c>
      <c r="N587" t="s">
        <v>163</v>
      </c>
      <c r="O587" t="s">
        <v>164</v>
      </c>
      <c r="P587" t="s">
        <v>36</v>
      </c>
      <c r="S587">
        <v>10952.04</v>
      </c>
      <c r="T587">
        <v>2.375</v>
      </c>
      <c r="U587">
        <v>24204</v>
      </c>
      <c r="V587">
        <v>26011</v>
      </c>
      <c r="W587">
        <v>7.47</v>
      </c>
      <c r="X587">
        <v>24204</v>
      </c>
      <c r="Y587">
        <v>26011</v>
      </c>
      <c r="Z587">
        <v>7.47</v>
      </c>
      <c r="AA587">
        <v>196312.56</v>
      </c>
    </row>
    <row r="588" spans="1:27">
      <c r="A588" s="1">
        <v>45017</v>
      </c>
      <c r="B588">
        <v>7240</v>
      </c>
      <c r="C588" t="s">
        <v>58</v>
      </c>
      <c r="E588" t="s">
        <v>931</v>
      </c>
      <c r="F588" t="s">
        <v>932</v>
      </c>
      <c r="G588" s="1">
        <v>43153</v>
      </c>
      <c r="H588" t="s">
        <v>36</v>
      </c>
      <c r="I588" t="s">
        <v>96</v>
      </c>
      <c r="J588" t="s">
        <v>169</v>
      </c>
      <c r="K588" t="s">
        <v>170</v>
      </c>
      <c r="L588" t="str">
        <f t="shared" si="18"/>
        <v>Vanguard Investment Series Global Bond Index Acc GBP</v>
      </c>
      <c r="M588" t="str">
        <f t="shared" si="19"/>
        <v>PF910198-Vanguard Investment Series Global Bond Index Acc GBP</v>
      </c>
      <c r="N588" t="s">
        <v>171</v>
      </c>
      <c r="O588" t="s">
        <v>172</v>
      </c>
      <c r="P588" t="s">
        <v>36</v>
      </c>
      <c r="S588">
        <v>126</v>
      </c>
      <c r="T588">
        <v>143.453</v>
      </c>
      <c r="U588">
        <v>19803</v>
      </c>
      <c r="V588">
        <v>18075</v>
      </c>
      <c r="W588">
        <v>-8.73</v>
      </c>
      <c r="X588">
        <v>19803</v>
      </c>
      <c r="Y588">
        <v>18075</v>
      </c>
      <c r="Z588">
        <v>-8.73</v>
      </c>
      <c r="AA588">
        <v>196312.56</v>
      </c>
    </row>
    <row r="589" spans="1:27">
      <c r="A589" s="1">
        <v>45017</v>
      </c>
      <c r="B589">
        <v>7240</v>
      </c>
      <c r="C589" t="s">
        <v>58</v>
      </c>
      <c r="E589" t="s">
        <v>931</v>
      </c>
      <c r="F589" t="s">
        <v>932</v>
      </c>
      <c r="G589" s="1">
        <v>43153</v>
      </c>
      <c r="H589" t="s">
        <v>36</v>
      </c>
      <c r="I589" t="s">
        <v>49</v>
      </c>
      <c r="J589" t="s">
        <v>78</v>
      </c>
      <c r="K589" t="s">
        <v>173</v>
      </c>
      <c r="L589" t="str">
        <f t="shared" si="18"/>
        <v>Fundsmith SICAV Equity Fund I Acc GBP</v>
      </c>
      <c r="M589" t="str">
        <f t="shared" si="19"/>
        <v>PF910198-Fundsmith SICAV Equity Fund I Acc GBP</v>
      </c>
      <c r="N589" t="s">
        <v>174</v>
      </c>
      <c r="O589" t="s">
        <v>175</v>
      </c>
      <c r="P589" t="s">
        <v>36</v>
      </c>
      <c r="S589">
        <v>748.77</v>
      </c>
      <c r="T589">
        <v>37.334000000000003</v>
      </c>
      <c r="U589">
        <v>26405</v>
      </c>
      <c r="V589">
        <v>27955</v>
      </c>
      <c r="W589">
        <v>5.87</v>
      </c>
      <c r="X589">
        <v>26405</v>
      </c>
      <c r="Y589">
        <v>27955</v>
      </c>
      <c r="Z589">
        <v>5.87</v>
      </c>
      <c r="AA589">
        <v>196312.56</v>
      </c>
    </row>
    <row r="590" spans="1:27">
      <c r="A590" s="1">
        <v>45017</v>
      </c>
      <c r="B590">
        <v>7240</v>
      </c>
      <c r="C590" t="s">
        <v>58</v>
      </c>
      <c r="E590" t="s">
        <v>931</v>
      </c>
      <c r="F590" t="s">
        <v>932</v>
      </c>
      <c r="G590" s="1">
        <v>43153</v>
      </c>
      <c r="H590" t="s">
        <v>36</v>
      </c>
      <c r="I590" t="s">
        <v>49</v>
      </c>
      <c r="J590" t="s">
        <v>176</v>
      </c>
      <c r="K590" t="s">
        <v>177</v>
      </c>
      <c r="L590" t="str">
        <f t="shared" si="18"/>
        <v>abrdn SICAV II Global Smaller Comp D Acc GBP</v>
      </c>
      <c r="M590" t="str">
        <f t="shared" si="19"/>
        <v>PF910198-abrdn SICAV II Global Smaller Comp D Acc GBP</v>
      </c>
      <c r="N590" t="s">
        <v>178</v>
      </c>
      <c r="O590" t="s">
        <v>179</v>
      </c>
      <c r="P590" t="s">
        <v>36</v>
      </c>
      <c r="S590">
        <v>1274.1579999999999</v>
      </c>
      <c r="T590">
        <v>11.885999999999999</v>
      </c>
      <c r="U590">
        <v>17603</v>
      </c>
      <c r="V590">
        <v>15145</v>
      </c>
      <c r="W590">
        <v>-13.96</v>
      </c>
      <c r="X590">
        <v>17603</v>
      </c>
      <c r="Y590">
        <v>15145</v>
      </c>
      <c r="Z590">
        <v>-13.96</v>
      </c>
      <c r="AA590">
        <v>196312.56</v>
      </c>
    </row>
    <row r="591" spans="1:27">
      <c r="A591" s="1">
        <v>45017</v>
      </c>
      <c r="B591">
        <v>7240</v>
      </c>
      <c r="C591" t="s">
        <v>58</v>
      </c>
      <c r="E591" t="s">
        <v>931</v>
      </c>
      <c r="F591" t="s">
        <v>932</v>
      </c>
      <c r="G591" s="1">
        <v>43153</v>
      </c>
      <c r="H591" t="s">
        <v>36</v>
      </c>
      <c r="I591" t="s">
        <v>213</v>
      </c>
      <c r="J591" t="s">
        <v>108</v>
      </c>
      <c r="K591" t="s">
        <v>214</v>
      </c>
      <c r="L591" t="str">
        <f t="shared" si="18"/>
        <v>Blackrock Asset Management iShares Credit Bd Index IE GBP</v>
      </c>
      <c r="M591" t="str">
        <f t="shared" si="19"/>
        <v>PF910198-Blackrock Asset Management iShares Credit Bd Index IE GBP</v>
      </c>
      <c r="N591" t="s">
        <v>215</v>
      </c>
      <c r="O591" t="s">
        <v>216</v>
      </c>
      <c r="P591" t="s">
        <v>36</v>
      </c>
      <c r="S591">
        <v>2594.09</v>
      </c>
      <c r="T591">
        <v>9.7249999999999996</v>
      </c>
      <c r="U591">
        <v>28605</v>
      </c>
      <c r="V591">
        <v>25228</v>
      </c>
      <c r="W591">
        <v>-11.81</v>
      </c>
      <c r="X591">
        <v>28605</v>
      </c>
      <c r="Y591">
        <v>25228</v>
      </c>
      <c r="Z591">
        <v>-11.81</v>
      </c>
      <c r="AA591">
        <v>196312.56</v>
      </c>
    </row>
    <row r="592" spans="1:27">
      <c r="A592" s="1">
        <v>45017</v>
      </c>
      <c r="B592">
        <v>7240</v>
      </c>
      <c r="C592" t="s">
        <v>58</v>
      </c>
      <c r="E592" t="s">
        <v>931</v>
      </c>
      <c r="F592" t="s">
        <v>932</v>
      </c>
      <c r="G592" s="1">
        <v>43153</v>
      </c>
      <c r="H592" t="s">
        <v>36</v>
      </c>
      <c r="I592" t="s">
        <v>54</v>
      </c>
      <c r="L592" t="str">
        <f t="shared" si="18"/>
        <v xml:space="preserve"> </v>
      </c>
      <c r="M592" t="str">
        <f t="shared" si="19"/>
        <v>PF910198 - GBP Call Deposit</v>
      </c>
      <c r="R592" t="s">
        <v>933</v>
      </c>
      <c r="T592">
        <v>663.77</v>
      </c>
      <c r="U592">
        <v>664</v>
      </c>
      <c r="V592">
        <v>664</v>
      </c>
      <c r="X592">
        <v>664</v>
      </c>
      <c r="Y592">
        <v>664</v>
      </c>
    </row>
    <row r="593" spans="1:27">
      <c r="A593" s="1">
        <v>45017</v>
      </c>
      <c r="B593">
        <v>89076</v>
      </c>
      <c r="C593" t="s">
        <v>115</v>
      </c>
      <c r="E593" t="s">
        <v>934</v>
      </c>
      <c r="F593" t="s">
        <v>935</v>
      </c>
      <c r="G593" s="1">
        <v>43179</v>
      </c>
      <c r="H593" t="s">
        <v>36</v>
      </c>
      <c r="I593" t="s">
        <v>445</v>
      </c>
      <c r="J593" t="s">
        <v>134</v>
      </c>
      <c r="K593" t="s">
        <v>446</v>
      </c>
      <c r="L593" t="str">
        <f t="shared" si="18"/>
        <v>Vanguard Investment UK Ltd LifeStrategy 80% EquityAcc GBP</v>
      </c>
      <c r="M593" t="str">
        <f t="shared" si="19"/>
        <v>PF910207-Vanguard Investment UK Ltd LifeStrategy 80% EquityAcc GBP</v>
      </c>
      <c r="N593" t="s">
        <v>447</v>
      </c>
      <c r="O593" t="s">
        <v>448</v>
      </c>
      <c r="P593" t="s">
        <v>36</v>
      </c>
      <c r="S593">
        <v>1635.0755999999999</v>
      </c>
      <c r="T593">
        <v>251.87799999999999</v>
      </c>
      <c r="U593">
        <v>300952</v>
      </c>
      <c r="V593">
        <v>411839</v>
      </c>
      <c r="W593">
        <v>36.85</v>
      </c>
      <c r="X593">
        <v>300952</v>
      </c>
      <c r="Y593">
        <v>411839</v>
      </c>
      <c r="Z593">
        <v>36.85</v>
      </c>
      <c r="AA593">
        <v>435537.72</v>
      </c>
    </row>
    <row r="594" spans="1:27">
      <c r="A594" s="1">
        <v>45017</v>
      </c>
      <c r="B594">
        <v>89076</v>
      </c>
      <c r="C594" t="s">
        <v>115</v>
      </c>
      <c r="E594" t="s">
        <v>934</v>
      </c>
      <c r="F594" t="s">
        <v>935</v>
      </c>
      <c r="G594" s="1">
        <v>43179</v>
      </c>
      <c r="H594" t="s">
        <v>36</v>
      </c>
      <c r="I594" t="s">
        <v>77</v>
      </c>
      <c r="J594" t="s">
        <v>118</v>
      </c>
      <c r="K594" t="s">
        <v>793</v>
      </c>
      <c r="L594" t="str">
        <f t="shared" si="18"/>
        <v>Fundsmith LLP Equity Fund R Acc GBP</v>
      </c>
      <c r="M594" t="str">
        <f t="shared" si="19"/>
        <v>PF910207-Fundsmith LLP Equity Fund R Acc GBP</v>
      </c>
      <c r="N594" t="s">
        <v>794</v>
      </c>
      <c r="O594" t="s">
        <v>795</v>
      </c>
      <c r="P594" t="s">
        <v>36</v>
      </c>
      <c r="S594">
        <v>10468.959999999999</v>
      </c>
      <c r="T594">
        <v>5.8079999999999998</v>
      </c>
      <c r="U594">
        <v>35406</v>
      </c>
      <c r="V594">
        <v>60806</v>
      </c>
      <c r="W594">
        <v>71.739999999999995</v>
      </c>
      <c r="X594">
        <v>35406</v>
      </c>
      <c r="Y594">
        <v>60806</v>
      </c>
      <c r="Z594">
        <v>71.739999999999995</v>
      </c>
      <c r="AA594">
        <v>435537.72</v>
      </c>
    </row>
    <row r="595" spans="1:27">
      <c r="A595" s="1">
        <v>45017</v>
      </c>
      <c r="B595">
        <v>89076</v>
      </c>
      <c r="C595" t="s">
        <v>115</v>
      </c>
      <c r="E595" t="s">
        <v>934</v>
      </c>
      <c r="F595" t="s">
        <v>935</v>
      </c>
      <c r="G595" s="1">
        <v>43179</v>
      </c>
      <c r="H595" t="s">
        <v>36</v>
      </c>
      <c r="I595" t="s">
        <v>54</v>
      </c>
      <c r="L595" t="str">
        <f t="shared" si="18"/>
        <v xml:space="preserve"> </v>
      </c>
      <c r="M595" t="str">
        <f t="shared" si="19"/>
        <v>PF910207 - GBP Call Deposit</v>
      </c>
      <c r="R595" t="s">
        <v>936</v>
      </c>
      <c r="T595">
        <v>-296.93</v>
      </c>
      <c r="U595">
        <v>-297</v>
      </c>
      <c r="V595">
        <v>-297</v>
      </c>
      <c r="X595">
        <v>-297</v>
      </c>
      <c r="Y595">
        <v>-297</v>
      </c>
    </row>
    <row r="596" spans="1:27">
      <c r="A596" s="1">
        <v>45017</v>
      </c>
      <c r="B596">
        <v>89076</v>
      </c>
      <c r="C596" t="s">
        <v>115</v>
      </c>
      <c r="E596" t="s">
        <v>937</v>
      </c>
      <c r="F596" t="s">
        <v>938</v>
      </c>
      <c r="G596" s="1">
        <v>43210</v>
      </c>
      <c r="H596" t="s">
        <v>36</v>
      </c>
      <c r="I596" t="s">
        <v>77</v>
      </c>
      <c r="J596" t="s">
        <v>118</v>
      </c>
      <c r="K596" t="s">
        <v>119</v>
      </c>
      <c r="L596" t="str">
        <f t="shared" si="18"/>
        <v>Fundsmith LLP Equity Fund Class T Acc GBP</v>
      </c>
      <c r="M596" t="str">
        <f t="shared" si="19"/>
        <v>PF910217-Fundsmith LLP Equity Fund Class T Acc GBP</v>
      </c>
      <c r="N596" t="s">
        <v>120</v>
      </c>
      <c r="O596" t="s">
        <v>121</v>
      </c>
      <c r="P596" t="s">
        <v>36</v>
      </c>
      <c r="S596">
        <v>8162.34</v>
      </c>
      <c r="T596">
        <v>6.18</v>
      </c>
      <c r="U596">
        <v>36000</v>
      </c>
      <c r="V596">
        <v>50445</v>
      </c>
      <c r="W596">
        <v>40.130000000000003</v>
      </c>
      <c r="X596">
        <v>36000</v>
      </c>
      <c r="Y596">
        <v>50445</v>
      </c>
      <c r="Z596">
        <v>40.130000000000003</v>
      </c>
      <c r="AA596">
        <v>323328.83</v>
      </c>
    </row>
    <row r="597" spans="1:27">
      <c r="A597" s="1">
        <v>45017</v>
      </c>
      <c r="B597">
        <v>89076</v>
      </c>
      <c r="C597" t="s">
        <v>115</v>
      </c>
      <c r="E597" t="s">
        <v>937</v>
      </c>
      <c r="F597" t="s">
        <v>938</v>
      </c>
      <c r="G597" s="1">
        <v>43210</v>
      </c>
      <c r="H597" t="s">
        <v>36</v>
      </c>
      <c r="I597" t="s">
        <v>77</v>
      </c>
      <c r="J597" t="s">
        <v>122</v>
      </c>
      <c r="K597" t="s">
        <v>123</v>
      </c>
      <c r="L597" t="str">
        <f t="shared" si="18"/>
        <v>Lindsell Train Global Fund Plc Global Equity Fund B Dis GBP</v>
      </c>
      <c r="M597" t="str">
        <f t="shared" si="19"/>
        <v>PF910217-Lindsell Train Global Fund Plc Global Equity Fund B Dis GBP</v>
      </c>
      <c r="N597" t="s">
        <v>124</v>
      </c>
      <c r="O597" t="s">
        <v>125</v>
      </c>
      <c r="P597" t="s">
        <v>36</v>
      </c>
      <c r="S597">
        <v>9369.1440000000002</v>
      </c>
      <c r="T597">
        <v>4.1520000000000001</v>
      </c>
      <c r="U597">
        <v>36000</v>
      </c>
      <c r="V597">
        <v>38896</v>
      </c>
      <c r="W597">
        <v>8.0399999999999991</v>
      </c>
      <c r="X597">
        <v>36000</v>
      </c>
      <c r="Y597">
        <v>38896</v>
      </c>
      <c r="Z597">
        <v>8.0399999999999991</v>
      </c>
      <c r="AA597">
        <v>323328.83</v>
      </c>
    </row>
    <row r="598" spans="1:27">
      <c r="A598" s="1">
        <v>45017</v>
      </c>
      <c r="B598">
        <v>89076</v>
      </c>
      <c r="C598" t="s">
        <v>115</v>
      </c>
      <c r="E598" t="s">
        <v>937</v>
      </c>
      <c r="F598" t="s">
        <v>938</v>
      </c>
      <c r="G598" s="1">
        <v>43210</v>
      </c>
      <c r="H598" t="s">
        <v>36</v>
      </c>
      <c r="I598" t="s">
        <v>77</v>
      </c>
      <c r="J598" t="s">
        <v>86</v>
      </c>
      <c r="K598" t="s">
        <v>126</v>
      </c>
      <c r="L598" t="str">
        <f t="shared" si="18"/>
        <v>JO Hambro Capital Mgmt Ltd Global Opportunities A GBP</v>
      </c>
      <c r="M598" t="str">
        <f t="shared" si="19"/>
        <v>PF910217-JO Hambro Capital Mgmt Ltd Global Opportunities A GBP</v>
      </c>
      <c r="N598" t="s">
        <v>127</v>
      </c>
      <c r="O598" t="s">
        <v>128</v>
      </c>
      <c r="P598" t="s">
        <v>36</v>
      </c>
      <c r="S598">
        <v>26660.204000000002</v>
      </c>
      <c r="T598">
        <v>2.4329999999999998</v>
      </c>
      <c r="U598">
        <v>55000</v>
      </c>
      <c r="V598">
        <v>64864</v>
      </c>
      <c r="W598">
        <v>17.93</v>
      </c>
      <c r="X598">
        <v>55000</v>
      </c>
      <c r="Y598">
        <v>64864</v>
      </c>
      <c r="Z598">
        <v>17.93</v>
      </c>
      <c r="AA598">
        <v>323328.83</v>
      </c>
    </row>
    <row r="599" spans="1:27">
      <c r="A599" s="1">
        <v>45017</v>
      </c>
      <c r="B599">
        <v>89076</v>
      </c>
      <c r="C599" t="s">
        <v>115</v>
      </c>
      <c r="E599" t="s">
        <v>937</v>
      </c>
      <c r="F599" t="s">
        <v>938</v>
      </c>
      <c r="G599" s="1">
        <v>43210</v>
      </c>
      <c r="H599" t="s">
        <v>36</v>
      </c>
      <c r="I599" t="s">
        <v>133</v>
      </c>
      <c r="J599" t="s">
        <v>134</v>
      </c>
      <c r="K599" t="s">
        <v>135</v>
      </c>
      <c r="L599" t="str">
        <f t="shared" si="18"/>
        <v>Vanguard Investment UK Ltd Lifestrategy 40% Eq A Acc GBP</v>
      </c>
      <c r="M599" t="str">
        <f t="shared" si="19"/>
        <v>PF910217-Vanguard Investment UK Ltd Lifestrategy 40% Eq A Acc GBP</v>
      </c>
      <c r="N599" t="s">
        <v>136</v>
      </c>
      <c r="O599" t="s">
        <v>137</v>
      </c>
      <c r="P599" t="s">
        <v>36</v>
      </c>
      <c r="S599">
        <v>521.17880000000002</v>
      </c>
      <c r="T599">
        <v>181.923</v>
      </c>
      <c r="U599">
        <v>88736</v>
      </c>
      <c r="V599">
        <v>94815</v>
      </c>
      <c r="W599">
        <v>6.85</v>
      </c>
      <c r="X599">
        <v>88736</v>
      </c>
      <c r="Y599">
        <v>94815</v>
      </c>
      <c r="Z599">
        <v>6.85</v>
      </c>
      <c r="AA599">
        <v>323328.83</v>
      </c>
    </row>
    <row r="600" spans="1:27">
      <c r="A600" s="1">
        <v>45017</v>
      </c>
      <c r="B600">
        <v>89076</v>
      </c>
      <c r="C600" t="s">
        <v>115</v>
      </c>
      <c r="E600" t="s">
        <v>937</v>
      </c>
      <c r="F600" t="s">
        <v>938</v>
      </c>
      <c r="G600" s="1">
        <v>43210</v>
      </c>
      <c r="H600" t="s">
        <v>36</v>
      </c>
      <c r="I600" t="s">
        <v>133</v>
      </c>
      <c r="J600" t="s">
        <v>134</v>
      </c>
      <c r="K600" t="s">
        <v>138</v>
      </c>
      <c r="L600" t="str">
        <f t="shared" si="18"/>
        <v>Vanguard Investment UK Ltd Lifestrategy 60% Eq A Acc GBP</v>
      </c>
      <c r="M600" t="str">
        <f t="shared" si="19"/>
        <v>PF910217-Vanguard Investment UK Ltd Lifestrategy 60% Eq A Acc GBP</v>
      </c>
      <c r="N600" t="s">
        <v>139</v>
      </c>
      <c r="O600" t="s">
        <v>140</v>
      </c>
      <c r="P600" t="s">
        <v>36</v>
      </c>
      <c r="S600">
        <v>380.22109999999998</v>
      </c>
      <c r="T600">
        <v>214.88</v>
      </c>
      <c r="U600">
        <v>70805</v>
      </c>
      <c r="V600">
        <v>81702</v>
      </c>
      <c r="W600">
        <v>15.39</v>
      </c>
      <c r="X600">
        <v>70805</v>
      </c>
      <c r="Y600">
        <v>81702</v>
      </c>
      <c r="Z600">
        <v>15.39</v>
      </c>
      <c r="AA600">
        <v>323328.83</v>
      </c>
    </row>
    <row r="601" spans="1:27">
      <c r="A601" s="1">
        <v>45017</v>
      </c>
      <c r="B601">
        <v>89076</v>
      </c>
      <c r="C601" t="s">
        <v>115</v>
      </c>
      <c r="E601" t="s">
        <v>937</v>
      </c>
      <c r="F601" t="s">
        <v>938</v>
      </c>
      <c r="G601" s="1">
        <v>43210</v>
      </c>
      <c r="H601" t="s">
        <v>36</v>
      </c>
      <c r="I601" t="s">
        <v>54</v>
      </c>
      <c r="L601" t="str">
        <f t="shared" si="18"/>
        <v xml:space="preserve"> </v>
      </c>
      <c r="M601" t="str">
        <f t="shared" si="19"/>
        <v>PF910217 - GBP Call Deposit</v>
      </c>
      <c r="R601" t="s">
        <v>939</v>
      </c>
      <c r="T601">
        <v>7234.3</v>
      </c>
      <c r="U601">
        <v>7234</v>
      </c>
      <c r="V601">
        <v>7234</v>
      </c>
      <c r="X601">
        <v>7234</v>
      </c>
      <c r="Y601">
        <v>7234</v>
      </c>
    </row>
    <row r="602" spans="1:27">
      <c r="A602" s="1">
        <v>45017</v>
      </c>
      <c r="B602">
        <v>89603</v>
      </c>
      <c r="C602" t="s">
        <v>146</v>
      </c>
      <c r="E602" t="s">
        <v>940</v>
      </c>
      <c r="F602" t="s">
        <v>941</v>
      </c>
      <c r="G602" s="1">
        <v>43245</v>
      </c>
      <c r="H602" t="s">
        <v>187</v>
      </c>
      <c r="I602" t="s">
        <v>149</v>
      </c>
      <c r="J602" t="s">
        <v>242</v>
      </c>
      <c r="K602" t="s">
        <v>942</v>
      </c>
      <c r="L602" t="str">
        <f t="shared" si="18"/>
        <v xml:space="preserve">iShares Core Gbl Agg Bd UCITS ETF USD </v>
      </c>
      <c r="M602" t="str">
        <f t="shared" si="19"/>
        <v xml:space="preserve">PF910228-iShares Core Gbl Agg Bd UCITS ETF USD </v>
      </c>
      <c r="N602" t="s">
        <v>943</v>
      </c>
      <c r="O602" t="s">
        <v>944</v>
      </c>
      <c r="P602" t="s">
        <v>187</v>
      </c>
      <c r="S602">
        <v>1510</v>
      </c>
      <c r="T602">
        <v>4.3979999999999997</v>
      </c>
      <c r="U602">
        <v>8040</v>
      </c>
      <c r="V602">
        <v>6640</v>
      </c>
      <c r="W602">
        <v>-17.41</v>
      </c>
      <c r="X602">
        <v>8040</v>
      </c>
      <c r="Y602">
        <v>6640</v>
      </c>
      <c r="Z602">
        <v>-17.41</v>
      </c>
      <c r="AA602">
        <v>74923.83</v>
      </c>
    </row>
    <row r="603" spans="1:27">
      <c r="A603" s="1">
        <v>45017</v>
      </c>
      <c r="B603">
        <v>89603</v>
      </c>
      <c r="C603" t="s">
        <v>146</v>
      </c>
      <c r="E603" t="s">
        <v>940</v>
      </c>
      <c r="F603" t="s">
        <v>941</v>
      </c>
      <c r="G603" s="1">
        <v>43245</v>
      </c>
      <c r="H603" t="s">
        <v>187</v>
      </c>
      <c r="I603" t="s">
        <v>149</v>
      </c>
      <c r="J603" t="s">
        <v>242</v>
      </c>
      <c r="K603" t="s">
        <v>945</v>
      </c>
      <c r="L603" t="str">
        <f t="shared" si="18"/>
        <v>iShares Edge MSCI World Factor ETF USD</v>
      </c>
      <c r="M603" t="str">
        <f t="shared" si="19"/>
        <v>PF910228-iShares Edge MSCI World Factor ETF USD</v>
      </c>
      <c r="N603" t="s">
        <v>946</v>
      </c>
      <c r="O603" t="s">
        <v>947</v>
      </c>
      <c r="P603" t="s">
        <v>187</v>
      </c>
      <c r="S603">
        <v>374</v>
      </c>
      <c r="T603">
        <v>35.814999999999998</v>
      </c>
      <c r="U603">
        <v>14040</v>
      </c>
      <c r="V603">
        <v>13395</v>
      </c>
      <c r="W603">
        <v>-4.59</v>
      </c>
      <c r="X603">
        <v>14040</v>
      </c>
      <c r="Y603">
        <v>13395</v>
      </c>
      <c r="Z603">
        <v>-4.59</v>
      </c>
      <c r="AA603">
        <v>74923.83</v>
      </c>
    </row>
    <row r="604" spans="1:27">
      <c r="A604" s="1">
        <v>45017</v>
      </c>
      <c r="B604">
        <v>89603</v>
      </c>
      <c r="C604" t="s">
        <v>146</v>
      </c>
      <c r="E604" t="s">
        <v>940</v>
      </c>
      <c r="F604" t="s">
        <v>941</v>
      </c>
      <c r="G604" s="1">
        <v>43245</v>
      </c>
      <c r="H604" t="s">
        <v>187</v>
      </c>
      <c r="I604" t="s">
        <v>149</v>
      </c>
      <c r="J604" t="s">
        <v>183</v>
      </c>
      <c r="K604" t="s">
        <v>948</v>
      </c>
      <c r="L604" t="str">
        <f t="shared" si="18"/>
        <v xml:space="preserve">iShares  Edge MSCI World Momentum ETF </v>
      </c>
      <c r="M604" t="str">
        <f t="shared" si="19"/>
        <v xml:space="preserve">PF910228-iShares  Edge MSCI World Momentum ETF </v>
      </c>
      <c r="N604" t="s">
        <v>949</v>
      </c>
      <c r="O604" t="s">
        <v>950</v>
      </c>
      <c r="P604" t="s">
        <v>187</v>
      </c>
      <c r="S604">
        <v>215</v>
      </c>
      <c r="T604">
        <v>54.075000000000003</v>
      </c>
      <c r="U604">
        <v>15028</v>
      </c>
      <c r="V604">
        <v>11626</v>
      </c>
      <c r="W604">
        <v>-22.64</v>
      </c>
      <c r="X604">
        <v>15028</v>
      </c>
      <c r="Y604">
        <v>11626</v>
      </c>
      <c r="Z604">
        <v>-22.64</v>
      </c>
      <c r="AA604">
        <v>74923.83</v>
      </c>
    </row>
    <row r="605" spans="1:27">
      <c r="A605" s="1">
        <v>45017</v>
      </c>
      <c r="B605">
        <v>89603</v>
      </c>
      <c r="C605" t="s">
        <v>146</v>
      </c>
      <c r="E605" t="s">
        <v>940</v>
      </c>
      <c r="F605" t="s">
        <v>941</v>
      </c>
      <c r="G605" s="1">
        <v>43245</v>
      </c>
      <c r="H605" t="s">
        <v>187</v>
      </c>
      <c r="I605" t="s">
        <v>149</v>
      </c>
      <c r="J605" t="s">
        <v>183</v>
      </c>
      <c r="K605" t="s">
        <v>951</v>
      </c>
      <c r="L605" t="str">
        <f t="shared" si="18"/>
        <v xml:space="preserve">iShares  MSCI World Small ETF USD </v>
      </c>
      <c r="M605" t="str">
        <f t="shared" si="19"/>
        <v xml:space="preserve">PF910228-iShares  MSCI World Small ETF USD </v>
      </c>
      <c r="N605" t="s">
        <v>952</v>
      </c>
      <c r="O605" t="s">
        <v>953</v>
      </c>
      <c r="P605" t="s">
        <v>187</v>
      </c>
      <c r="S605">
        <v>1282</v>
      </c>
      <c r="T605">
        <v>6.2329999999999997</v>
      </c>
      <c r="U605">
        <v>10053</v>
      </c>
      <c r="V605">
        <v>7991</v>
      </c>
      <c r="W605">
        <v>-20.51</v>
      </c>
      <c r="X605">
        <v>10053</v>
      </c>
      <c r="Y605">
        <v>7991</v>
      </c>
      <c r="Z605">
        <v>-20.51</v>
      </c>
      <c r="AA605">
        <v>74923.83</v>
      </c>
    </row>
    <row r="606" spans="1:27">
      <c r="A606" s="1">
        <v>45017</v>
      </c>
      <c r="B606">
        <v>89603</v>
      </c>
      <c r="C606" t="s">
        <v>146</v>
      </c>
      <c r="E606" t="s">
        <v>940</v>
      </c>
      <c r="F606" t="s">
        <v>941</v>
      </c>
      <c r="G606" s="1">
        <v>43245</v>
      </c>
      <c r="H606" t="s">
        <v>187</v>
      </c>
      <c r="I606" t="s">
        <v>149</v>
      </c>
      <c r="J606" t="s">
        <v>242</v>
      </c>
      <c r="K606" t="s">
        <v>426</v>
      </c>
      <c r="L606" t="str">
        <f t="shared" si="18"/>
        <v xml:space="preserve">iShares USD Tips UCITS ETF USD </v>
      </c>
      <c r="M606" t="str">
        <f t="shared" si="19"/>
        <v xml:space="preserve">PF910228-iShares USD Tips UCITS ETF USD </v>
      </c>
      <c r="N606" t="s">
        <v>427</v>
      </c>
      <c r="O606" t="s">
        <v>428</v>
      </c>
      <c r="P606" t="s">
        <v>187</v>
      </c>
      <c r="S606">
        <v>34</v>
      </c>
      <c r="T606">
        <v>232.56</v>
      </c>
      <c r="U606">
        <v>8839</v>
      </c>
      <c r="V606">
        <v>7907</v>
      </c>
      <c r="W606">
        <v>-10.54</v>
      </c>
      <c r="X606">
        <v>8839</v>
      </c>
      <c r="Y606">
        <v>7907</v>
      </c>
      <c r="Z606">
        <v>-10.54</v>
      </c>
      <c r="AA606">
        <v>74923.83</v>
      </c>
    </row>
    <row r="607" spans="1:27">
      <c r="A607" s="1">
        <v>45017</v>
      </c>
      <c r="B607">
        <v>89603</v>
      </c>
      <c r="C607" t="s">
        <v>146</v>
      </c>
      <c r="E607" t="s">
        <v>940</v>
      </c>
      <c r="F607" t="s">
        <v>941</v>
      </c>
      <c r="G607" s="1">
        <v>43245</v>
      </c>
      <c r="H607" t="s">
        <v>187</v>
      </c>
      <c r="I607" t="s">
        <v>77</v>
      </c>
      <c r="J607" t="s">
        <v>78</v>
      </c>
      <c r="K607" t="s">
        <v>372</v>
      </c>
      <c r="L607" t="str">
        <f t="shared" si="18"/>
        <v>Fundsmith SICAV Equity Fund I Class AC USD</v>
      </c>
      <c r="M607" t="str">
        <f t="shared" si="19"/>
        <v>PF910228-Fundsmith SICAV Equity Fund I Class AC USD</v>
      </c>
      <c r="N607" t="s">
        <v>373</v>
      </c>
      <c r="O607" t="s">
        <v>374</v>
      </c>
      <c r="P607" t="s">
        <v>187</v>
      </c>
      <c r="S607">
        <v>370.71</v>
      </c>
      <c r="T607">
        <v>32.808</v>
      </c>
      <c r="U607">
        <v>14076</v>
      </c>
      <c r="V607">
        <v>12162</v>
      </c>
      <c r="W607">
        <v>-13.6</v>
      </c>
      <c r="X607">
        <v>14076</v>
      </c>
      <c r="Y607">
        <v>12162</v>
      </c>
      <c r="Z607">
        <v>-13.6</v>
      </c>
      <c r="AA607">
        <v>74923.83</v>
      </c>
    </row>
    <row r="608" spans="1:27">
      <c r="A608" s="1">
        <v>45017</v>
      </c>
      <c r="B608">
        <v>89603</v>
      </c>
      <c r="C608" t="s">
        <v>146</v>
      </c>
      <c r="E608" t="s">
        <v>940</v>
      </c>
      <c r="F608" t="s">
        <v>941</v>
      </c>
      <c r="G608" s="1">
        <v>43245</v>
      </c>
      <c r="H608" t="s">
        <v>187</v>
      </c>
      <c r="I608" t="s">
        <v>77</v>
      </c>
      <c r="J608" t="s">
        <v>90</v>
      </c>
      <c r="K608" t="s">
        <v>429</v>
      </c>
      <c r="L608" t="str">
        <f t="shared" si="18"/>
        <v>iShares Developed World Index Fund D Acc USD</v>
      </c>
      <c r="M608" t="str">
        <f t="shared" si="19"/>
        <v>PF910228-iShares Developed World Index Fund D Acc USD</v>
      </c>
      <c r="N608" t="s">
        <v>430</v>
      </c>
      <c r="O608" t="s">
        <v>431</v>
      </c>
      <c r="P608" t="s">
        <v>187</v>
      </c>
      <c r="S608">
        <v>816.49</v>
      </c>
      <c r="T608">
        <v>16.143999999999998</v>
      </c>
      <c r="U608">
        <v>15081</v>
      </c>
      <c r="V608">
        <v>13181</v>
      </c>
      <c r="W608">
        <v>-12.6</v>
      </c>
      <c r="X608">
        <v>15081</v>
      </c>
      <c r="Y608">
        <v>13181</v>
      </c>
      <c r="Z608">
        <v>-12.6</v>
      </c>
      <c r="AA608">
        <v>74923.83</v>
      </c>
    </row>
    <row r="609" spans="1:27">
      <c r="A609" s="1">
        <v>45017</v>
      </c>
      <c r="B609">
        <v>89603</v>
      </c>
      <c r="C609" t="s">
        <v>146</v>
      </c>
      <c r="E609" t="s">
        <v>940</v>
      </c>
      <c r="F609" t="s">
        <v>941</v>
      </c>
      <c r="G609" s="1">
        <v>43245</v>
      </c>
      <c r="H609" t="s">
        <v>187</v>
      </c>
      <c r="I609" t="s">
        <v>77</v>
      </c>
      <c r="J609" t="s">
        <v>375</v>
      </c>
      <c r="K609" t="s">
        <v>376</v>
      </c>
      <c r="L609" t="str">
        <f t="shared" si="18"/>
        <v>Fidelity Investment Mngt Global Dividend Fund Y Acc USD</v>
      </c>
      <c r="M609" t="str">
        <f t="shared" si="19"/>
        <v>PF910228-Fidelity Investment Mngt Global Dividend Fund Y Acc USD</v>
      </c>
      <c r="N609" t="s">
        <v>377</v>
      </c>
      <c r="O609" t="s">
        <v>378</v>
      </c>
      <c r="P609" t="s">
        <v>187</v>
      </c>
      <c r="S609">
        <v>458.92</v>
      </c>
      <c r="T609">
        <v>25.54</v>
      </c>
      <c r="U609">
        <v>12065</v>
      </c>
      <c r="V609">
        <v>11721</v>
      </c>
      <c r="W609">
        <v>-2.85</v>
      </c>
      <c r="X609">
        <v>12065</v>
      </c>
      <c r="Y609">
        <v>11721</v>
      </c>
      <c r="Z609">
        <v>-2.85</v>
      </c>
      <c r="AA609">
        <v>74923.83</v>
      </c>
    </row>
    <row r="610" spans="1:27">
      <c r="A610" s="1">
        <v>45017</v>
      </c>
      <c r="B610">
        <v>89603</v>
      </c>
      <c r="C610" t="s">
        <v>146</v>
      </c>
      <c r="E610" t="s">
        <v>940</v>
      </c>
      <c r="F610" t="s">
        <v>941</v>
      </c>
      <c r="G610" s="1">
        <v>43245</v>
      </c>
      <c r="H610" t="s">
        <v>187</v>
      </c>
      <c r="I610" t="s">
        <v>54</v>
      </c>
      <c r="L610" t="str">
        <f t="shared" si="18"/>
        <v xml:space="preserve"> </v>
      </c>
      <c r="M610" t="str">
        <f t="shared" si="19"/>
        <v>PF910228 - USD Call Deposit</v>
      </c>
      <c r="R610" t="s">
        <v>954</v>
      </c>
      <c r="T610">
        <v>-1533.26</v>
      </c>
      <c r="U610">
        <v>-1533</v>
      </c>
      <c r="V610">
        <v>-1533</v>
      </c>
      <c r="X610">
        <v>-1533</v>
      </c>
      <c r="Y610">
        <v>-1533</v>
      </c>
    </row>
    <row r="611" spans="1:27">
      <c r="A611" s="1">
        <v>45017</v>
      </c>
      <c r="B611">
        <v>89076</v>
      </c>
      <c r="C611" t="s">
        <v>115</v>
      </c>
      <c r="E611" t="s">
        <v>955</v>
      </c>
      <c r="F611" t="s">
        <v>956</v>
      </c>
      <c r="G611" s="1">
        <v>43283</v>
      </c>
      <c r="H611" t="s">
        <v>36</v>
      </c>
      <c r="I611" t="s">
        <v>445</v>
      </c>
      <c r="J611" t="s">
        <v>134</v>
      </c>
      <c r="K611" t="s">
        <v>446</v>
      </c>
      <c r="L611" t="str">
        <f t="shared" si="18"/>
        <v>Vanguard Investment UK Ltd LifeStrategy 80% EquityAcc GBP</v>
      </c>
      <c r="M611" t="str">
        <f t="shared" si="19"/>
        <v>PF910232-Vanguard Investment UK Ltd LifeStrategy 80% EquityAcc GBP</v>
      </c>
      <c r="N611" t="s">
        <v>447</v>
      </c>
      <c r="O611" t="s">
        <v>448</v>
      </c>
      <c r="P611" t="s">
        <v>36</v>
      </c>
      <c r="S611">
        <v>135.54920000000001</v>
      </c>
      <c r="T611">
        <v>251.87799999999999</v>
      </c>
      <c r="U611">
        <v>27121</v>
      </c>
      <c r="V611">
        <v>34142</v>
      </c>
      <c r="W611">
        <v>25.89</v>
      </c>
      <c r="X611">
        <v>27121</v>
      </c>
      <c r="Y611">
        <v>34142</v>
      </c>
      <c r="Z611">
        <v>25.89</v>
      </c>
      <c r="AA611">
        <v>84034.37</v>
      </c>
    </row>
    <row r="612" spans="1:27">
      <c r="A612" s="1">
        <v>45017</v>
      </c>
      <c r="B612">
        <v>89076</v>
      </c>
      <c r="C612" t="s">
        <v>115</v>
      </c>
      <c r="E612" t="s">
        <v>955</v>
      </c>
      <c r="F612" t="s">
        <v>956</v>
      </c>
      <c r="G612" s="1">
        <v>43283</v>
      </c>
      <c r="H612" t="s">
        <v>36</v>
      </c>
      <c r="I612" t="s">
        <v>133</v>
      </c>
      <c r="J612" t="s">
        <v>134</v>
      </c>
      <c r="K612" t="s">
        <v>138</v>
      </c>
      <c r="L612" t="str">
        <f t="shared" si="18"/>
        <v>Vanguard Investment UK Ltd Lifestrategy 60% Eq A Acc GBP</v>
      </c>
      <c r="M612" t="str">
        <f t="shared" si="19"/>
        <v>PF910232-Vanguard Investment UK Ltd Lifestrategy 60% Eq A Acc GBP</v>
      </c>
      <c r="N612" t="s">
        <v>139</v>
      </c>
      <c r="O612" t="s">
        <v>140</v>
      </c>
      <c r="P612" t="s">
        <v>36</v>
      </c>
      <c r="S612">
        <v>243.88499999999999</v>
      </c>
      <c r="T612">
        <v>214.88</v>
      </c>
      <c r="U612">
        <v>44609</v>
      </c>
      <c r="V612">
        <v>52406</v>
      </c>
      <c r="W612">
        <v>17.48</v>
      </c>
      <c r="X612">
        <v>44609</v>
      </c>
      <c r="Y612">
        <v>52406</v>
      </c>
      <c r="Z612">
        <v>17.48</v>
      </c>
      <c r="AA612">
        <v>84034.37</v>
      </c>
    </row>
    <row r="613" spans="1:27">
      <c r="A613" s="1">
        <v>45017</v>
      </c>
      <c r="B613">
        <v>89076</v>
      </c>
      <c r="C613" t="s">
        <v>115</v>
      </c>
      <c r="E613" t="s">
        <v>955</v>
      </c>
      <c r="F613" t="s">
        <v>956</v>
      </c>
      <c r="G613" s="1">
        <v>43283</v>
      </c>
      <c r="H613" t="s">
        <v>36</v>
      </c>
      <c r="I613" t="s">
        <v>54</v>
      </c>
      <c r="L613" t="str">
        <f t="shared" si="18"/>
        <v xml:space="preserve"> </v>
      </c>
      <c r="M613" t="str">
        <f t="shared" si="19"/>
        <v>PF910232 - GBP Call Deposit</v>
      </c>
      <c r="R613" t="s">
        <v>957</v>
      </c>
      <c r="T613">
        <v>2801.47</v>
      </c>
      <c r="U613">
        <v>2801</v>
      </c>
      <c r="V613">
        <v>2801</v>
      </c>
      <c r="X613">
        <v>2801</v>
      </c>
      <c r="Y613">
        <v>2801</v>
      </c>
    </row>
    <row r="614" spans="1:27">
      <c r="A614" s="1">
        <v>45017</v>
      </c>
      <c r="B614">
        <v>89537</v>
      </c>
      <c r="C614" t="s">
        <v>417</v>
      </c>
      <c r="E614" t="s">
        <v>958</v>
      </c>
      <c r="F614" t="s">
        <v>959</v>
      </c>
      <c r="G614" s="1">
        <v>43228</v>
      </c>
      <c r="H614" t="s">
        <v>36</v>
      </c>
      <c r="I614" t="s">
        <v>655</v>
      </c>
      <c r="J614" t="s">
        <v>183</v>
      </c>
      <c r="K614" t="s">
        <v>679</v>
      </c>
      <c r="L614" t="str">
        <f t="shared" si="18"/>
        <v xml:space="preserve">iShares  Expanded Tech Sector ETF USD </v>
      </c>
      <c r="M614" t="str">
        <f t="shared" si="19"/>
        <v xml:space="preserve">PF910237-iShares  Expanded Tech Sector ETF USD </v>
      </c>
      <c r="N614">
        <v>2760153</v>
      </c>
      <c r="O614" t="s">
        <v>680</v>
      </c>
      <c r="P614" t="s">
        <v>187</v>
      </c>
      <c r="Q614">
        <v>1.234918</v>
      </c>
      <c r="S614">
        <v>68</v>
      </c>
      <c r="T614">
        <v>339.32</v>
      </c>
      <c r="U614">
        <v>13076</v>
      </c>
      <c r="V614">
        <v>23074</v>
      </c>
      <c r="W614">
        <v>76.459999999999994</v>
      </c>
      <c r="X614">
        <v>9687</v>
      </c>
      <c r="Y614">
        <v>18684</v>
      </c>
      <c r="Z614">
        <v>92.88</v>
      </c>
      <c r="AA614">
        <v>298237.24</v>
      </c>
    </row>
    <row r="615" spans="1:27">
      <c r="A615" s="1">
        <v>45017</v>
      </c>
      <c r="B615">
        <v>89537</v>
      </c>
      <c r="C615" t="s">
        <v>417</v>
      </c>
      <c r="E615" t="s">
        <v>958</v>
      </c>
      <c r="F615" t="s">
        <v>959</v>
      </c>
      <c r="G615" s="1">
        <v>43228</v>
      </c>
      <c r="H615" t="s">
        <v>36</v>
      </c>
      <c r="I615" t="s">
        <v>149</v>
      </c>
      <c r="J615" t="s">
        <v>183</v>
      </c>
      <c r="K615" t="s">
        <v>960</v>
      </c>
      <c r="L615" t="str">
        <f t="shared" si="18"/>
        <v xml:space="preserve">iShares  Core Total USD Bond Mkt ETF </v>
      </c>
      <c r="M615" t="str">
        <f t="shared" si="19"/>
        <v xml:space="preserve">PF910237-iShares  Core Total USD Bond Mkt ETF </v>
      </c>
      <c r="N615" t="s">
        <v>961</v>
      </c>
      <c r="O615" t="s">
        <v>962</v>
      </c>
      <c r="P615" t="s">
        <v>187</v>
      </c>
      <c r="Q615">
        <v>1.234918</v>
      </c>
      <c r="S615">
        <v>1069</v>
      </c>
      <c r="T615">
        <v>46.15</v>
      </c>
      <c r="U615">
        <v>52548</v>
      </c>
      <c r="V615">
        <v>49334</v>
      </c>
      <c r="W615">
        <v>-6.12</v>
      </c>
      <c r="X615">
        <v>38928</v>
      </c>
      <c r="Y615">
        <v>39949</v>
      </c>
      <c r="Z615">
        <v>2.62</v>
      </c>
      <c r="AA615">
        <v>298237.24</v>
      </c>
    </row>
    <row r="616" spans="1:27">
      <c r="A616" s="1">
        <v>45017</v>
      </c>
      <c r="B616">
        <v>89537</v>
      </c>
      <c r="C616" t="s">
        <v>417</v>
      </c>
      <c r="E616" t="s">
        <v>958</v>
      </c>
      <c r="F616" t="s">
        <v>959</v>
      </c>
      <c r="G616" s="1">
        <v>43228</v>
      </c>
      <c r="H616" t="s">
        <v>36</v>
      </c>
      <c r="I616" t="s">
        <v>149</v>
      </c>
      <c r="J616" t="s">
        <v>368</v>
      </c>
      <c r="K616" t="s">
        <v>963</v>
      </c>
      <c r="L616" t="str">
        <f t="shared" si="18"/>
        <v>Vanguard FTSE 100 ETF GBP</v>
      </c>
      <c r="M616" t="str">
        <f t="shared" si="19"/>
        <v>PF910237-Vanguard FTSE 100 ETF GBP</v>
      </c>
      <c r="N616" t="s">
        <v>964</v>
      </c>
      <c r="O616" t="s">
        <v>965</v>
      </c>
      <c r="P616" t="s">
        <v>36</v>
      </c>
      <c r="S616">
        <v>280</v>
      </c>
      <c r="T616">
        <v>33.265000000000001</v>
      </c>
      <c r="U616">
        <v>9712</v>
      </c>
      <c r="V616">
        <v>9314</v>
      </c>
      <c r="W616">
        <v>-4.0999999999999996</v>
      </c>
      <c r="X616">
        <v>9712</v>
      </c>
      <c r="Y616">
        <v>9314</v>
      </c>
      <c r="Z616">
        <v>-4.0999999999999996</v>
      </c>
      <c r="AA616">
        <v>298237.24</v>
      </c>
    </row>
    <row r="617" spans="1:27">
      <c r="A617" s="1">
        <v>45017</v>
      </c>
      <c r="B617">
        <v>89537</v>
      </c>
      <c r="C617" t="s">
        <v>417</v>
      </c>
      <c r="E617" t="s">
        <v>958</v>
      </c>
      <c r="F617" t="s">
        <v>959</v>
      </c>
      <c r="G617" s="1">
        <v>43228</v>
      </c>
      <c r="H617" t="s">
        <v>36</v>
      </c>
      <c r="I617" t="s">
        <v>149</v>
      </c>
      <c r="J617" t="s">
        <v>966</v>
      </c>
      <c r="K617" t="s">
        <v>967</v>
      </c>
      <c r="L617" t="str">
        <f t="shared" si="18"/>
        <v>Vanguard Funds Plc S&amp;P 500 UCITS ETF GBP</v>
      </c>
      <c r="M617" t="str">
        <f t="shared" si="19"/>
        <v>PF910237-Vanguard Funds Plc S&amp;P 500 UCITS ETF GBP</v>
      </c>
      <c r="N617" t="s">
        <v>968</v>
      </c>
      <c r="O617" t="s">
        <v>969</v>
      </c>
      <c r="P617" t="s">
        <v>36</v>
      </c>
      <c r="S617">
        <v>1489</v>
      </c>
      <c r="T617">
        <v>61.957999999999998</v>
      </c>
      <c r="U617">
        <v>59967</v>
      </c>
      <c r="V617">
        <v>92255</v>
      </c>
      <c r="W617">
        <v>53.84</v>
      </c>
      <c r="X617">
        <v>59967</v>
      </c>
      <c r="Y617">
        <v>92255</v>
      </c>
      <c r="Z617">
        <v>53.84</v>
      </c>
      <c r="AA617">
        <v>298237.24</v>
      </c>
    </row>
    <row r="618" spans="1:27">
      <c r="A618" s="1">
        <v>45017</v>
      </c>
      <c r="B618">
        <v>89537</v>
      </c>
      <c r="C618" t="s">
        <v>417</v>
      </c>
      <c r="E618" t="s">
        <v>958</v>
      </c>
      <c r="F618" t="s">
        <v>959</v>
      </c>
      <c r="G618" s="1">
        <v>43228</v>
      </c>
      <c r="H618" t="s">
        <v>36</v>
      </c>
      <c r="I618" t="s">
        <v>133</v>
      </c>
      <c r="J618" t="s">
        <v>134</v>
      </c>
      <c r="K618" t="s">
        <v>138</v>
      </c>
      <c r="L618" t="str">
        <f t="shared" si="18"/>
        <v>Vanguard Investment UK Ltd Lifestrategy 60% Eq A Acc GBP</v>
      </c>
      <c r="M618" t="str">
        <f t="shared" si="19"/>
        <v>PF910237-Vanguard Investment UK Ltd Lifestrategy 60% Eq A Acc GBP</v>
      </c>
      <c r="N618" t="s">
        <v>139</v>
      </c>
      <c r="O618" t="s">
        <v>140</v>
      </c>
      <c r="P618" t="s">
        <v>36</v>
      </c>
      <c r="S618">
        <v>436.05529999999999</v>
      </c>
      <c r="T618">
        <v>214.88</v>
      </c>
      <c r="U618">
        <v>77910</v>
      </c>
      <c r="V618">
        <v>93699</v>
      </c>
      <c r="W618">
        <v>20.27</v>
      </c>
      <c r="X618">
        <v>77910</v>
      </c>
      <c r="Y618">
        <v>93699</v>
      </c>
      <c r="Z618">
        <v>20.27</v>
      </c>
      <c r="AA618">
        <v>298237.24</v>
      </c>
    </row>
    <row r="619" spans="1:27">
      <c r="A619" s="1">
        <v>45017</v>
      </c>
      <c r="B619">
        <v>89537</v>
      </c>
      <c r="C619" t="s">
        <v>417</v>
      </c>
      <c r="E619" t="s">
        <v>958</v>
      </c>
      <c r="F619" t="s">
        <v>959</v>
      </c>
      <c r="G619" s="1">
        <v>43228</v>
      </c>
      <c r="H619" t="s">
        <v>36</v>
      </c>
      <c r="I619" t="s">
        <v>49</v>
      </c>
      <c r="J619" t="s">
        <v>78</v>
      </c>
      <c r="K619" t="s">
        <v>173</v>
      </c>
      <c r="L619" t="str">
        <f t="shared" si="18"/>
        <v>Fundsmith SICAV Equity Fund I Acc GBP</v>
      </c>
      <c r="M619" t="str">
        <f t="shared" si="19"/>
        <v>PF910237-Fundsmith SICAV Equity Fund I Acc GBP</v>
      </c>
      <c r="N619" t="s">
        <v>174</v>
      </c>
      <c r="O619" t="s">
        <v>175</v>
      </c>
      <c r="P619" t="s">
        <v>36</v>
      </c>
      <c r="S619">
        <v>1064.33</v>
      </c>
      <c r="T619">
        <v>37.334000000000003</v>
      </c>
      <c r="U619">
        <v>37500</v>
      </c>
      <c r="V619">
        <v>39736</v>
      </c>
      <c r="W619">
        <v>5.96</v>
      </c>
      <c r="X619">
        <v>37500</v>
      </c>
      <c r="Y619">
        <v>39736</v>
      </c>
      <c r="Z619">
        <v>5.96</v>
      </c>
      <c r="AA619">
        <v>298237.24</v>
      </c>
    </row>
    <row r="620" spans="1:27">
      <c r="A620" s="1">
        <v>45017</v>
      </c>
      <c r="B620">
        <v>89537</v>
      </c>
      <c r="C620" t="s">
        <v>417</v>
      </c>
      <c r="E620" t="s">
        <v>958</v>
      </c>
      <c r="F620" t="s">
        <v>959</v>
      </c>
      <c r="G620" s="1">
        <v>43228</v>
      </c>
      <c r="H620" t="s">
        <v>36</v>
      </c>
      <c r="I620" t="s">
        <v>54</v>
      </c>
      <c r="L620" t="str">
        <f t="shared" si="18"/>
        <v xml:space="preserve"> </v>
      </c>
      <c r="M620" t="str">
        <f t="shared" si="19"/>
        <v>PF910237 - GBP Call Deposit</v>
      </c>
      <c r="R620" t="s">
        <v>970</v>
      </c>
      <c r="T620">
        <v>7939.86</v>
      </c>
      <c r="U620">
        <v>7940</v>
      </c>
      <c r="V620">
        <v>7940</v>
      </c>
      <c r="X620">
        <v>7940</v>
      </c>
      <c r="Y620">
        <v>7940</v>
      </c>
    </row>
    <row r="621" spans="1:27">
      <c r="A621" s="1">
        <v>45017</v>
      </c>
      <c r="B621">
        <v>89537</v>
      </c>
      <c r="C621" t="s">
        <v>417</v>
      </c>
      <c r="E621" t="s">
        <v>958</v>
      </c>
      <c r="F621" t="s">
        <v>959</v>
      </c>
      <c r="G621" s="1">
        <v>43228</v>
      </c>
      <c r="H621" t="s">
        <v>36</v>
      </c>
      <c r="I621" t="s">
        <v>54</v>
      </c>
      <c r="L621" t="str">
        <f t="shared" si="18"/>
        <v xml:space="preserve"> </v>
      </c>
      <c r="M621" t="str">
        <f t="shared" si="19"/>
        <v>PF910237 - USD Call Deposit</v>
      </c>
      <c r="Q621">
        <v>1.234918</v>
      </c>
      <c r="R621" t="s">
        <v>971</v>
      </c>
      <c r="T621">
        <v>12699.93</v>
      </c>
      <c r="U621">
        <v>12700</v>
      </c>
      <c r="V621">
        <v>12700</v>
      </c>
      <c r="X621">
        <v>10284</v>
      </c>
      <c r="Y621">
        <v>10284</v>
      </c>
    </row>
    <row r="622" spans="1:27">
      <c r="A622" s="1">
        <v>45017</v>
      </c>
      <c r="B622">
        <v>7240</v>
      </c>
      <c r="C622" t="s">
        <v>58</v>
      </c>
      <c r="E622" t="s">
        <v>972</v>
      </c>
      <c r="F622" t="s">
        <v>973</v>
      </c>
      <c r="G622" s="1">
        <v>43258</v>
      </c>
      <c r="H622" t="s">
        <v>36</v>
      </c>
      <c r="I622" t="s">
        <v>149</v>
      </c>
      <c r="J622" t="s">
        <v>150</v>
      </c>
      <c r="K622" t="s">
        <v>151</v>
      </c>
      <c r="L622" t="str">
        <f t="shared" si="18"/>
        <v>UBS (Lux) Fund SOLNS Bloomberg Barclays TIPS 1-10 ETF GBP</v>
      </c>
      <c r="M622" t="str">
        <f t="shared" si="19"/>
        <v>PF910238-UBS (Lux) Fund SOLNS Bloomberg Barclays TIPS 1-10 ETF GBP</v>
      </c>
      <c r="N622" t="s">
        <v>152</v>
      </c>
      <c r="O622" t="s">
        <v>153</v>
      </c>
      <c r="P622" t="s">
        <v>36</v>
      </c>
      <c r="S622">
        <v>2957</v>
      </c>
      <c r="T622">
        <v>14.225</v>
      </c>
      <c r="U622">
        <v>43881</v>
      </c>
      <c r="V622">
        <v>42063</v>
      </c>
      <c r="W622">
        <v>-4.1399999999999997</v>
      </c>
      <c r="X622">
        <v>43881</v>
      </c>
      <c r="Y622">
        <v>42063</v>
      </c>
      <c r="Z622">
        <v>-4.1399999999999997</v>
      </c>
      <c r="AA622">
        <v>443546.38</v>
      </c>
    </row>
    <row r="623" spans="1:27">
      <c r="A623" s="1">
        <v>45017</v>
      </c>
      <c r="B623">
        <v>7240</v>
      </c>
      <c r="C623" t="s">
        <v>58</v>
      </c>
      <c r="E623" t="s">
        <v>972</v>
      </c>
      <c r="F623" t="s">
        <v>973</v>
      </c>
      <c r="G623" s="1">
        <v>43258</v>
      </c>
      <c r="H623" t="s">
        <v>36</v>
      </c>
      <c r="I623" t="s">
        <v>149</v>
      </c>
      <c r="J623" t="s">
        <v>154</v>
      </c>
      <c r="K623" t="s">
        <v>974</v>
      </c>
      <c r="L623" t="str">
        <f t="shared" si="18"/>
        <v>Xtrackers MSCI World Momentum UCITS ETF EUR</v>
      </c>
      <c r="M623" t="str">
        <f t="shared" si="19"/>
        <v>PF910238-Xtrackers MSCI World Momentum UCITS ETF EUR</v>
      </c>
      <c r="N623" t="s">
        <v>975</v>
      </c>
      <c r="O623" t="s">
        <v>157</v>
      </c>
      <c r="P623" t="s">
        <v>30</v>
      </c>
      <c r="Q623">
        <v>1.13613125</v>
      </c>
      <c r="S623">
        <v>1955</v>
      </c>
      <c r="T623">
        <v>41.765000000000001</v>
      </c>
      <c r="U623">
        <v>84750</v>
      </c>
      <c r="V623">
        <v>81651</v>
      </c>
      <c r="W623">
        <v>-3.66</v>
      </c>
      <c r="X623">
        <v>72824</v>
      </c>
      <c r="Y623">
        <v>71867</v>
      </c>
      <c r="Z623">
        <v>-1.31</v>
      </c>
      <c r="AA623">
        <v>443546.38</v>
      </c>
    </row>
    <row r="624" spans="1:27">
      <c r="A624" s="1">
        <v>45017</v>
      </c>
      <c r="B624">
        <v>7240</v>
      </c>
      <c r="C624" t="s">
        <v>58</v>
      </c>
      <c r="E624" t="s">
        <v>972</v>
      </c>
      <c r="F624" t="s">
        <v>973</v>
      </c>
      <c r="G624" s="1">
        <v>43258</v>
      </c>
      <c r="H624" t="s">
        <v>36</v>
      </c>
      <c r="I624" t="s">
        <v>149</v>
      </c>
      <c r="J624" t="s">
        <v>158</v>
      </c>
      <c r="K624" t="s">
        <v>974</v>
      </c>
      <c r="L624" t="str">
        <f t="shared" si="18"/>
        <v>Xtrackers MSCI World Value UCITS ETF EUR</v>
      </c>
      <c r="M624" t="str">
        <f t="shared" si="19"/>
        <v>PF910238-Xtrackers MSCI World Value UCITS ETF EUR</v>
      </c>
      <c r="N624" t="s">
        <v>976</v>
      </c>
      <c r="O624" t="s">
        <v>161</v>
      </c>
      <c r="P624" t="s">
        <v>30</v>
      </c>
      <c r="Q624">
        <v>1.13613125</v>
      </c>
      <c r="S624">
        <v>2458</v>
      </c>
      <c r="T624">
        <v>33.715000000000003</v>
      </c>
      <c r="U624">
        <v>79003</v>
      </c>
      <c r="V624">
        <v>82871</v>
      </c>
      <c r="W624">
        <v>4.9000000000000004</v>
      </c>
      <c r="X624">
        <v>67886</v>
      </c>
      <c r="Y624">
        <v>72942</v>
      </c>
      <c r="Z624">
        <v>7.45</v>
      </c>
      <c r="AA624">
        <v>443546.38</v>
      </c>
    </row>
    <row r="625" spans="1:27">
      <c r="A625" s="1">
        <v>45017</v>
      </c>
      <c r="B625">
        <v>7240</v>
      </c>
      <c r="C625" t="s">
        <v>58</v>
      </c>
      <c r="E625" t="s">
        <v>972</v>
      </c>
      <c r="F625" t="s">
        <v>973</v>
      </c>
      <c r="G625" s="1">
        <v>43258</v>
      </c>
      <c r="H625" t="s">
        <v>36</v>
      </c>
      <c r="I625" t="s">
        <v>77</v>
      </c>
      <c r="J625" t="s">
        <v>66</v>
      </c>
      <c r="K625" t="s">
        <v>162</v>
      </c>
      <c r="L625" t="str">
        <f t="shared" si="18"/>
        <v>Fidelity Funds Global Dividend Fund W Acc GBP</v>
      </c>
      <c r="M625" t="str">
        <f t="shared" si="19"/>
        <v>PF910238-Fidelity Funds Global Dividend Fund W Acc GBP</v>
      </c>
      <c r="N625" t="s">
        <v>163</v>
      </c>
      <c r="O625" t="s">
        <v>164</v>
      </c>
      <c r="P625" t="s">
        <v>36</v>
      </c>
      <c r="S625">
        <v>26891.37</v>
      </c>
      <c r="T625">
        <v>2.375</v>
      </c>
      <c r="U625">
        <v>58274</v>
      </c>
      <c r="V625">
        <v>63867</v>
      </c>
      <c r="W625">
        <v>9.6</v>
      </c>
      <c r="X625">
        <v>58274</v>
      </c>
      <c r="Y625">
        <v>63867</v>
      </c>
      <c r="Z625">
        <v>9.6</v>
      </c>
      <c r="AA625">
        <v>443546.38</v>
      </c>
    </row>
    <row r="626" spans="1:27">
      <c r="A626" s="1">
        <v>45017</v>
      </c>
      <c r="B626">
        <v>7240</v>
      </c>
      <c r="C626" t="s">
        <v>58</v>
      </c>
      <c r="E626" t="s">
        <v>972</v>
      </c>
      <c r="F626" t="s">
        <v>973</v>
      </c>
      <c r="G626" s="1">
        <v>43258</v>
      </c>
      <c r="H626" t="s">
        <v>36</v>
      </c>
      <c r="I626" t="s">
        <v>77</v>
      </c>
      <c r="J626" t="s">
        <v>165</v>
      </c>
      <c r="K626" t="s">
        <v>166</v>
      </c>
      <c r="L626" t="str">
        <f t="shared" si="18"/>
        <v>Blackrock Asset Management IE iShares Dev World Index D GBP</v>
      </c>
      <c r="M626" t="str">
        <f t="shared" si="19"/>
        <v>PF910238-Blackrock Asset Management IE iShares Dev World Index D GBP</v>
      </c>
      <c r="N626" t="s">
        <v>167</v>
      </c>
      <c r="O626" t="s">
        <v>168</v>
      </c>
      <c r="P626" t="s">
        <v>36</v>
      </c>
      <c r="S626">
        <v>4647.6400000000003</v>
      </c>
      <c r="T626">
        <v>16.788</v>
      </c>
      <c r="U626">
        <v>72919</v>
      </c>
      <c r="V626">
        <v>78025</v>
      </c>
      <c r="W626">
        <v>7</v>
      </c>
      <c r="X626">
        <v>72919</v>
      </c>
      <c r="Y626">
        <v>78025</v>
      </c>
      <c r="Z626">
        <v>7</v>
      </c>
      <c r="AA626">
        <v>443546.38</v>
      </c>
    </row>
    <row r="627" spans="1:27">
      <c r="A627" s="1">
        <v>45017</v>
      </c>
      <c r="B627">
        <v>7240</v>
      </c>
      <c r="C627" t="s">
        <v>58</v>
      </c>
      <c r="E627" t="s">
        <v>972</v>
      </c>
      <c r="F627" t="s">
        <v>973</v>
      </c>
      <c r="G627" s="1">
        <v>43258</v>
      </c>
      <c r="H627" t="s">
        <v>36</v>
      </c>
      <c r="I627" t="s">
        <v>96</v>
      </c>
      <c r="J627" t="s">
        <v>169</v>
      </c>
      <c r="K627" t="s">
        <v>170</v>
      </c>
      <c r="L627" t="str">
        <f t="shared" si="18"/>
        <v>Vanguard Investment Series Global Bond Index Acc GBP</v>
      </c>
      <c r="M627" t="str">
        <f t="shared" si="19"/>
        <v>PF910238-Vanguard Investment Series Global Bond Index Acc GBP</v>
      </c>
      <c r="N627" t="s">
        <v>171</v>
      </c>
      <c r="O627" t="s">
        <v>172</v>
      </c>
      <c r="P627" t="s">
        <v>36</v>
      </c>
      <c r="S627">
        <v>238.59</v>
      </c>
      <c r="T627">
        <v>143.453</v>
      </c>
      <c r="U627">
        <v>38879</v>
      </c>
      <c r="V627">
        <v>34226</v>
      </c>
      <c r="W627">
        <v>-11.97</v>
      </c>
      <c r="X627">
        <v>38879</v>
      </c>
      <c r="Y627">
        <v>34226</v>
      </c>
      <c r="Z627">
        <v>-11.97</v>
      </c>
      <c r="AA627">
        <v>443546.38</v>
      </c>
    </row>
    <row r="628" spans="1:27">
      <c r="A628" s="1">
        <v>45017</v>
      </c>
      <c r="B628">
        <v>7240</v>
      </c>
      <c r="C628" t="s">
        <v>58</v>
      </c>
      <c r="E628" t="s">
        <v>972</v>
      </c>
      <c r="F628" t="s">
        <v>973</v>
      </c>
      <c r="G628" s="1">
        <v>43258</v>
      </c>
      <c r="H628" t="s">
        <v>36</v>
      </c>
      <c r="I628" t="s">
        <v>49</v>
      </c>
      <c r="J628" t="s">
        <v>78</v>
      </c>
      <c r="K628" t="s">
        <v>173</v>
      </c>
      <c r="L628" t="str">
        <f t="shared" si="18"/>
        <v>Fundsmith SICAV Equity Fund I Acc GBP</v>
      </c>
      <c r="M628" t="str">
        <f t="shared" si="19"/>
        <v>PF910238-Fundsmith SICAV Equity Fund I Acc GBP</v>
      </c>
      <c r="N628" t="s">
        <v>174</v>
      </c>
      <c r="O628" t="s">
        <v>175</v>
      </c>
      <c r="P628" t="s">
        <v>36</v>
      </c>
      <c r="S628">
        <v>1878.53</v>
      </c>
      <c r="T628">
        <v>37.334000000000003</v>
      </c>
      <c r="U628">
        <v>67972</v>
      </c>
      <c r="V628">
        <v>70133</v>
      </c>
      <c r="W628">
        <v>3.18</v>
      </c>
      <c r="X628">
        <v>67972</v>
      </c>
      <c r="Y628">
        <v>70133</v>
      </c>
      <c r="Z628">
        <v>3.18</v>
      </c>
      <c r="AA628">
        <v>443546.38</v>
      </c>
    </row>
    <row r="629" spans="1:27">
      <c r="A629" s="1">
        <v>45017</v>
      </c>
      <c r="B629">
        <v>7240</v>
      </c>
      <c r="C629" t="s">
        <v>58</v>
      </c>
      <c r="E629" t="s">
        <v>972</v>
      </c>
      <c r="F629" t="s">
        <v>973</v>
      </c>
      <c r="G629" s="1">
        <v>43258</v>
      </c>
      <c r="H629" t="s">
        <v>36</v>
      </c>
      <c r="I629" t="s">
        <v>49</v>
      </c>
      <c r="J629" t="s">
        <v>176</v>
      </c>
      <c r="K629" t="s">
        <v>177</v>
      </c>
      <c r="L629" t="str">
        <f t="shared" si="18"/>
        <v>abrdn SICAV II Global Smaller Comp D Acc GBP</v>
      </c>
      <c r="M629" t="str">
        <f t="shared" si="19"/>
        <v>PF910238-abrdn SICAV II Global Smaller Comp D Acc GBP</v>
      </c>
      <c r="N629" t="s">
        <v>178</v>
      </c>
      <c r="O629" t="s">
        <v>179</v>
      </c>
      <c r="P629" t="s">
        <v>36</v>
      </c>
      <c r="S629">
        <v>3312.0360000000001</v>
      </c>
      <c r="T629">
        <v>11.885999999999999</v>
      </c>
      <c r="U629">
        <v>48595</v>
      </c>
      <c r="V629">
        <v>39367</v>
      </c>
      <c r="W629">
        <v>-18.989999999999998</v>
      </c>
      <c r="X629">
        <v>48595</v>
      </c>
      <c r="Y629">
        <v>39367</v>
      </c>
      <c r="Z629">
        <v>-18.989999999999998</v>
      </c>
      <c r="AA629">
        <v>443546.38</v>
      </c>
    </row>
    <row r="630" spans="1:27">
      <c r="A630" s="1">
        <v>45017</v>
      </c>
      <c r="B630">
        <v>7240</v>
      </c>
      <c r="C630" t="s">
        <v>58</v>
      </c>
      <c r="E630" t="s">
        <v>972</v>
      </c>
      <c r="F630" t="s">
        <v>973</v>
      </c>
      <c r="G630" s="1">
        <v>43258</v>
      </c>
      <c r="H630" t="s">
        <v>36</v>
      </c>
      <c r="I630" t="s">
        <v>54</v>
      </c>
      <c r="L630" t="str">
        <f t="shared" si="18"/>
        <v xml:space="preserve"> </v>
      </c>
      <c r="M630" t="str">
        <f t="shared" si="19"/>
        <v>PF910238 - EUR Call Deposit</v>
      </c>
      <c r="Q630">
        <v>1.13613125</v>
      </c>
      <c r="R630" t="s">
        <v>977</v>
      </c>
      <c r="T630">
        <v>12567.11</v>
      </c>
      <c r="U630">
        <v>12567</v>
      </c>
      <c r="V630">
        <v>12567</v>
      </c>
      <c r="X630">
        <v>11061</v>
      </c>
      <c r="Y630">
        <v>11061</v>
      </c>
    </row>
    <row r="631" spans="1:27">
      <c r="A631" s="1">
        <v>45017</v>
      </c>
      <c r="B631">
        <v>7240</v>
      </c>
      <c r="C631" t="s">
        <v>58</v>
      </c>
      <c r="E631" t="s">
        <v>972</v>
      </c>
      <c r="F631" t="s">
        <v>973</v>
      </c>
      <c r="G631" s="1">
        <v>43258</v>
      </c>
      <c r="H631" t="s">
        <v>36</v>
      </c>
      <c r="I631" t="s">
        <v>54</v>
      </c>
      <c r="L631" t="str">
        <f t="shared" si="18"/>
        <v xml:space="preserve"> </v>
      </c>
      <c r="M631" t="str">
        <f t="shared" si="19"/>
        <v>PF910238 - GBP Call Deposit</v>
      </c>
      <c r="R631" t="s">
        <v>978</v>
      </c>
      <c r="T631">
        <v>-10612.51</v>
      </c>
      <c r="U631">
        <v>-10613</v>
      </c>
      <c r="V631">
        <v>-10613</v>
      </c>
      <c r="X631">
        <v>-10613</v>
      </c>
      <c r="Y631">
        <v>-10613</v>
      </c>
    </row>
    <row r="632" spans="1:27">
      <c r="A632" s="1">
        <v>45017</v>
      </c>
      <c r="B632">
        <v>89076</v>
      </c>
      <c r="C632" t="s">
        <v>115</v>
      </c>
      <c r="E632" t="s">
        <v>979</v>
      </c>
      <c r="F632" t="s">
        <v>980</v>
      </c>
      <c r="G632" s="1">
        <v>43334</v>
      </c>
      <c r="H632" t="s">
        <v>36</v>
      </c>
      <c r="I632" t="s">
        <v>149</v>
      </c>
      <c r="J632" t="s">
        <v>150</v>
      </c>
      <c r="K632" t="s">
        <v>151</v>
      </c>
      <c r="L632" t="str">
        <f t="shared" si="18"/>
        <v>UBS (Lux) Fund SOLNS Bloomberg Barclays TIPS 1-10 ETF GBP</v>
      </c>
      <c r="M632" t="str">
        <f t="shared" si="19"/>
        <v>PF910241-UBS (Lux) Fund SOLNS Bloomberg Barclays TIPS 1-10 ETF GBP</v>
      </c>
      <c r="N632" t="s">
        <v>152</v>
      </c>
      <c r="O632" t="s">
        <v>153</v>
      </c>
      <c r="P632" t="s">
        <v>36</v>
      </c>
      <c r="S632">
        <v>882</v>
      </c>
      <c r="T632">
        <v>14.225</v>
      </c>
      <c r="U632">
        <v>12484</v>
      </c>
      <c r="V632">
        <v>12546</v>
      </c>
      <c r="W632">
        <v>0.5</v>
      </c>
      <c r="X632">
        <v>12484</v>
      </c>
      <c r="Y632">
        <v>12546</v>
      </c>
      <c r="Z632">
        <v>0.5</v>
      </c>
      <c r="AA632">
        <v>94128.27</v>
      </c>
    </row>
    <row r="633" spans="1:27">
      <c r="A633" s="1">
        <v>45017</v>
      </c>
      <c r="B633">
        <v>89076</v>
      </c>
      <c r="C633" t="s">
        <v>115</v>
      </c>
      <c r="E633" t="s">
        <v>979</v>
      </c>
      <c r="F633" t="s">
        <v>980</v>
      </c>
      <c r="G633" s="1">
        <v>43334</v>
      </c>
      <c r="H633" t="s">
        <v>36</v>
      </c>
      <c r="I633" t="s">
        <v>149</v>
      </c>
      <c r="J633" t="s">
        <v>209</v>
      </c>
      <c r="K633" t="s">
        <v>210</v>
      </c>
      <c r="L633" t="str">
        <f t="shared" si="18"/>
        <v>Invesco Physical Markets Plc Secured Gold Nts 31/12/2100</v>
      </c>
      <c r="M633" t="str">
        <f t="shared" si="19"/>
        <v>PF910241-Invesco Physical Markets Plc Secured Gold Nts 31/12/2100</v>
      </c>
      <c r="N633" t="s">
        <v>211</v>
      </c>
      <c r="O633" t="s">
        <v>212</v>
      </c>
      <c r="P633" t="s">
        <v>36</v>
      </c>
      <c r="S633">
        <v>42</v>
      </c>
      <c r="T633">
        <v>153.97499999999999</v>
      </c>
      <c r="U633">
        <v>6544</v>
      </c>
      <c r="V633">
        <v>6467</v>
      </c>
      <c r="W633">
        <v>-1.18</v>
      </c>
      <c r="X633">
        <v>6544</v>
      </c>
      <c r="Y633">
        <v>6467</v>
      </c>
      <c r="Z633">
        <v>-1.18</v>
      </c>
      <c r="AA633">
        <v>94128.27</v>
      </c>
    </row>
    <row r="634" spans="1:27">
      <c r="A634" s="1">
        <v>45017</v>
      </c>
      <c r="B634">
        <v>89076</v>
      </c>
      <c r="C634" t="s">
        <v>115</v>
      </c>
      <c r="E634" t="s">
        <v>979</v>
      </c>
      <c r="F634" t="s">
        <v>980</v>
      </c>
      <c r="G634" s="1">
        <v>43334</v>
      </c>
      <c r="H634" t="s">
        <v>36</v>
      </c>
      <c r="I634" t="s">
        <v>77</v>
      </c>
      <c r="J634" t="s">
        <v>66</v>
      </c>
      <c r="K634" t="s">
        <v>162</v>
      </c>
      <c r="L634" t="str">
        <f t="shared" si="18"/>
        <v>Fidelity Funds Global Dividend Fund W Acc GBP</v>
      </c>
      <c r="M634" t="str">
        <f t="shared" si="19"/>
        <v>PF910241-Fidelity Funds Global Dividend Fund W Acc GBP</v>
      </c>
      <c r="N634" t="s">
        <v>163</v>
      </c>
      <c r="O634" t="s">
        <v>164</v>
      </c>
      <c r="P634" t="s">
        <v>36</v>
      </c>
      <c r="S634">
        <v>4124.46</v>
      </c>
      <c r="T634">
        <v>2.375</v>
      </c>
      <c r="U634">
        <v>9610</v>
      </c>
      <c r="V634">
        <v>9796</v>
      </c>
      <c r="W634">
        <v>1.94</v>
      </c>
      <c r="X634">
        <v>9610</v>
      </c>
      <c r="Y634">
        <v>9796</v>
      </c>
      <c r="Z634">
        <v>1.94</v>
      </c>
      <c r="AA634">
        <v>94128.27</v>
      </c>
    </row>
    <row r="635" spans="1:27">
      <c r="A635" s="1">
        <v>45017</v>
      </c>
      <c r="B635">
        <v>89076</v>
      </c>
      <c r="C635" t="s">
        <v>115</v>
      </c>
      <c r="E635" t="s">
        <v>979</v>
      </c>
      <c r="F635" t="s">
        <v>980</v>
      </c>
      <c r="G635" s="1">
        <v>43334</v>
      </c>
      <c r="H635" t="s">
        <v>36</v>
      </c>
      <c r="I635" t="s">
        <v>77</v>
      </c>
      <c r="J635" t="s">
        <v>337</v>
      </c>
      <c r="K635" t="s">
        <v>639</v>
      </c>
      <c r="L635" t="str">
        <f t="shared" si="18"/>
        <v>Morgan Stanley Investment Fund Global Quality Fund Z GBP</v>
      </c>
      <c r="M635" t="str">
        <f t="shared" si="19"/>
        <v>PF910241-Morgan Stanley Investment Fund Global Quality Fund Z GBP</v>
      </c>
      <c r="N635" t="s">
        <v>640</v>
      </c>
      <c r="O635" t="s">
        <v>641</v>
      </c>
      <c r="P635" t="s">
        <v>36</v>
      </c>
      <c r="S635">
        <v>542.28099999999995</v>
      </c>
      <c r="T635">
        <v>25.55</v>
      </c>
      <c r="U635">
        <v>13454</v>
      </c>
      <c r="V635">
        <v>13855</v>
      </c>
      <c r="W635">
        <v>2.98</v>
      </c>
      <c r="X635">
        <v>13454</v>
      </c>
      <c r="Y635">
        <v>13855</v>
      </c>
      <c r="Z635">
        <v>2.98</v>
      </c>
      <c r="AA635">
        <v>94128.27</v>
      </c>
    </row>
    <row r="636" spans="1:27">
      <c r="A636" s="1">
        <v>45017</v>
      </c>
      <c r="B636">
        <v>89076</v>
      </c>
      <c r="C636" t="s">
        <v>115</v>
      </c>
      <c r="E636" t="s">
        <v>979</v>
      </c>
      <c r="F636" t="s">
        <v>980</v>
      </c>
      <c r="G636" s="1">
        <v>43334</v>
      </c>
      <c r="H636" t="s">
        <v>36</v>
      </c>
      <c r="I636" t="s">
        <v>77</v>
      </c>
      <c r="J636" t="s">
        <v>165</v>
      </c>
      <c r="K636" t="s">
        <v>166</v>
      </c>
      <c r="L636" t="str">
        <f t="shared" si="18"/>
        <v>Blackrock Asset Management IE iShares Dev World Index D GBP</v>
      </c>
      <c r="M636" t="str">
        <f t="shared" si="19"/>
        <v>PF910241-Blackrock Asset Management IE iShares Dev World Index D GBP</v>
      </c>
      <c r="N636" t="s">
        <v>167</v>
      </c>
      <c r="O636" t="s">
        <v>168</v>
      </c>
      <c r="P636" t="s">
        <v>36</v>
      </c>
      <c r="S636">
        <v>639.77</v>
      </c>
      <c r="T636">
        <v>16.788</v>
      </c>
      <c r="U636">
        <v>10571</v>
      </c>
      <c r="V636">
        <v>10740</v>
      </c>
      <c r="W636">
        <v>1.6</v>
      </c>
      <c r="X636">
        <v>10571</v>
      </c>
      <c r="Y636">
        <v>10740</v>
      </c>
      <c r="Z636">
        <v>1.6</v>
      </c>
      <c r="AA636">
        <v>94128.27</v>
      </c>
    </row>
    <row r="637" spans="1:27">
      <c r="A637" s="1">
        <v>45017</v>
      </c>
      <c r="B637">
        <v>89076</v>
      </c>
      <c r="C637" t="s">
        <v>115</v>
      </c>
      <c r="E637" t="s">
        <v>979</v>
      </c>
      <c r="F637" t="s">
        <v>980</v>
      </c>
      <c r="G637" s="1">
        <v>43334</v>
      </c>
      <c r="H637" t="s">
        <v>36</v>
      </c>
      <c r="I637" t="s">
        <v>96</v>
      </c>
      <c r="J637" t="s">
        <v>169</v>
      </c>
      <c r="K637" t="s">
        <v>170</v>
      </c>
      <c r="L637" t="str">
        <f t="shared" si="18"/>
        <v>Vanguard Investment Series Global Bond Index Acc GBP</v>
      </c>
      <c r="M637" t="str">
        <f t="shared" si="19"/>
        <v>PF910241-Vanguard Investment Series Global Bond Index Acc GBP</v>
      </c>
      <c r="N637" t="s">
        <v>171</v>
      </c>
      <c r="O637" t="s">
        <v>172</v>
      </c>
      <c r="P637" t="s">
        <v>36</v>
      </c>
      <c r="S637">
        <v>87.14</v>
      </c>
      <c r="T637">
        <v>143.453</v>
      </c>
      <c r="U637">
        <v>12493</v>
      </c>
      <c r="V637">
        <v>12500</v>
      </c>
      <c r="W637">
        <v>0.06</v>
      </c>
      <c r="X637">
        <v>12493</v>
      </c>
      <c r="Y637">
        <v>12500</v>
      </c>
      <c r="Z637">
        <v>0.06</v>
      </c>
      <c r="AA637">
        <v>94128.27</v>
      </c>
    </row>
    <row r="638" spans="1:27">
      <c r="A638" s="1">
        <v>45017</v>
      </c>
      <c r="B638">
        <v>89076</v>
      </c>
      <c r="C638" t="s">
        <v>115</v>
      </c>
      <c r="E638" t="s">
        <v>979</v>
      </c>
      <c r="F638" t="s">
        <v>980</v>
      </c>
      <c r="G638" s="1">
        <v>43334</v>
      </c>
      <c r="H638" t="s">
        <v>36</v>
      </c>
      <c r="I638" t="s">
        <v>49</v>
      </c>
      <c r="J638" t="s">
        <v>176</v>
      </c>
      <c r="K638" t="s">
        <v>177</v>
      </c>
      <c r="L638" t="str">
        <f t="shared" si="18"/>
        <v>abrdn SICAV II Global Smaller Comp D Acc GBP</v>
      </c>
      <c r="M638" t="str">
        <f t="shared" si="19"/>
        <v>PF910241-abrdn SICAV II Global Smaller Comp D Acc GBP</v>
      </c>
      <c r="N638" t="s">
        <v>178</v>
      </c>
      <c r="O638" t="s">
        <v>179</v>
      </c>
      <c r="P638" t="s">
        <v>36</v>
      </c>
      <c r="S638">
        <v>402.84399999999999</v>
      </c>
      <c r="T638">
        <v>11.885999999999999</v>
      </c>
      <c r="U638">
        <v>4805</v>
      </c>
      <c r="V638">
        <v>4788</v>
      </c>
      <c r="W638">
        <v>-0.35</v>
      </c>
      <c r="X638">
        <v>4805</v>
      </c>
      <c r="Y638">
        <v>4788</v>
      </c>
      <c r="Z638">
        <v>-0.35</v>
      </c>
      <c r="AA638">
        <v>94128.27</v>
      </c>
    </row>
    <row r="639" spans="1:27">
      <c r="A639" s="1">
        <v>45017</v>
      </c>
      <c r="B639">
        <v>89076</v>
      </c>
      <c r="C639" t="s">
        <v>115</v>
      </c>
      <c r="E639" t="s">
        <v>979</v>
      </c>
      <c r="F639" t="s">
        <v>980</v>
      </c>
      <c r="G639" s="1">
        <v>43334</v>
      </c>
      <c r="H639" t="s">
        <v>36</v>
      </c>
      <c r="I639" t="s">
        <v>213</v>
      </c>
      <c r="J639" t="s">
        <v>108</v>
      </c>
      <c r="K639" t="s">
        <v>214</v>
      </c>
      <c r="L639" t="str">
        <f t="shared" si="18"/>
        <v>Blackrock Asset Management iShares Credit Bd Index IE GBP</v>
      </c>
      <c r="M639" t="str">
        <f t="shared" si="19"/>
        <v>PF910241-Blackrock Asset Management iShares Credit Bd Index IE GBP</v>
      </c>
      <c r="N639" t="s">
        <v>215</v>
      </c>
      <c r="O639" t="s">
        <v>216</v>
      </c>
      <c r="P639" t="s">
        <v>36</v>
      </c>
      <c r="S639">
        <v>1478.46</v>
      </c>
      <c r="T639">
        <v>9.7249999999999996</v>
      </c>
      <c r="U639">
        <v>14415</v>
      </c>
      <c r="V639">
        <v>14378</v>
      </c>
      <c r="W639">
        <v>-0.26</v>
      </c>
      <c r="X639">
        <v>14415</v>
      </c>
      <c r="Y639">
        <v>14378</v>
      </c>
      <c r="Z639">
        <v>-0.26</v>
      </c>
      <c r="AA639">
        <v>94128.27</v>
      </c>
    </row>
    <row r="640" spans="1:27">
      <c r="A640" s="1">
        <v>45017</v>
      </c>
      <c r="B640">
        <v>89076</v>
      </c>
      <c r="C640" t="s">
        <v>115</v>
      </c>
      <c r="E640" t="s">
        <v>979</v>
      </c>
      <c r="F640" t="s">
        <v>980</v>
      </c>
      <c r="G640" s="1">
        <v>43334</v>
      </c>
      <c r="H640" t="s">
        <v>36</v>
      </c>
      <c r="I640" t="s">
        <v>213</v>
      </c>
      <c r="J640" t="s">
        <v>432</v>
      </c>
      <c r="K640" t="s">
        <v>981</v>
      </c>
      <c r="L640" t="str">
        <f t="shared" si="18"/>
        <v>Vanguard Investment Series Plc UK Short Term Inv Grad Acc USD</v>
      </c>
      <c r="M640" t="str">
        <f t="shared" si="19"/>
        <v>PF910241-Vanguard Investment Series Plc UK Short Term Inv Grad Acc USD</v>
      </c>
      <c r="N640" t="s">
        <v>982</v>
      </c>
      <c r="O640" t="s">
        <v>983</v>
      </c>
      <c r="P640" t="s">
        <v>36</v>
      </c>
      <c r="S640">
        <v>78.92</v>
      </c>
      <c r="T640">
        <v>109.566</v>
      </c>
      <c r="U640">
        <v>8649</v>
      </c>
      <c r="V640">
        <v>8647</v>
      </c>
      <c r="W640">
        <v>-0.02</v>
      </c>
      <c r="X640">
        <v>8649</v>
      </c>
      <c r="Y640">
        <v>8647</v>
      </c>
      <c r="Z640">
        <v>-0.02</v>
      </c>
      <c r="AA640">
        <v>94128.27</v>
      </c>
    </row>
    <row r="641" spans="1:27">
      <c r="A641" s="1">
        <v>45017</v>
      </c>
      <c r="B641">
        <v>89076</v>
      </c>
      <c r="C641" t="s">
        <v>115</v>
      </c>
      <c r="E641" t="s">
        <v>979</v>
      </c>
      <c r="F641" t="s">
        <v>980</v>
      </c>
      <c r="G641" s="1">
        <v>43334</v>
      </c>
      <c r="H641" t="s">
        <v>36</v>
      </c>
      <c r="I641" t="s">
        <v>54</v>
      </c>
      <c r="L641" t="str">
        <f t="shared" si="18"/>
        <v xml:space="preserve"> </v>
      </c>
      <c r="M641" t="str">
        <f t="shared" si="19"/>
        <v>PF910241 - GBP Call Deposit</v>
      </c>
      <c r="R641" t="s">
        <v>984</v>
      </c>
      <c r="T641">
        <v>2559.19</v>
      </c>
      <c r="U641">
        <v>2559</v>
      </c>
      <c r="V641">
        <v>2559</v>
      </c>
      <c r="X641">
        <v>2559</v>
      </c>
      <c r="Y641">
        <v>2559</v>
      </c>
    </row>
    <row r="642" spans="1:27">
      <c r="A642" s="1">
        <v>45017</v>
      </c>
      <c r="B642">
        <v>89537</v>
      </c>
      <c r="C642" t="s">
        <v>417</v>
      </c>
      <c r="E642" t="s">
        <v>985</v>
      </c>
      <c r="F642" t="s">
        <v>986</v>
      </c>
      <c r="G642" s="1">
        <v>43284</v>
      </c>
      <c r="H642" t="s">
        <v>36</v>
      </c>
      <c r="I642" t="s">
        <v>655</v>
      </c>
      <c r="J642" t="s">
        <v>183</v>
      </c>
      <c r="K642" t="s">
        <v>679</v>
      </c>
      <c r="L642" t="str">
        <f t="shared" si="18"/>
        <v xml:space="preserve">iShares  Expanded Tech Sector ETF USD </v>
      </c>
      <c r="M642" t="str">
        <f t="shared" si="19"/>
        <v xml:space="preserve">PF910260-iShares  Expanded Tech Sector ETF USD </v>
      </c>
      <c r="N642">
        <v>2760153</v>
      </c>
      <c r="O642" t="s">
        <v>680</v>
      </c>
      <c r="P642" t="s">
        <v>187</v>
      </c>
      <c r="Q642">
        <v>1.234918</v>
      </c>
      <c r="S642">
        <v>222</v>
      </c>
      <c r="T642">
        <v>339.32</v>
      </c>
      <c r="U642">
        <v>43868</v>
      </c>
      <c r="V642">
        <v>75329</v>
      </c>
      <c r="W642">
        <v>71.72</v>
      </c>
      <c r="X642">
        <v>33723</v>
      </c>
      <c r="Y642">
        <v>60999</v>
      </c>
      <c r="Z642">
        <v>80.88</v>
      </c>
      <c r="AA642">
        <v>238812.41</v>
      </c>
    </row>
    <row r="643" spans="1:27">
      <c r="A643" s="1">
        <v>45017</v>
      </c>
      <c r="B643">
        <v>89537</v>
      </c>
      <c r="C643" t="s">
        <v>417</v>
      </c>
      <c r="E643" t="s">
        <v>985</v>
      </c>
      <c r="F643" t="s">
        <v>986</v>
      </c>
      <c r="G643" s="1">
        <v>43284</v>
      </c>
      <c r="H643" t="s">
        <v>36</v>
      </c>
      <c r="I643" t="s">
        <v>149</v>
      </c>
      <c r="J643" t="s">
        <v>368</v>
      </c>
      <c r="K643" t="s">
        <v>963</v>
      </c>
      <c r="L643" t="str">
        <f t="shared" ref="L643:L706" si="20">J643&amp;" "&amp;K643</f>
        <v>Vanguard FTSE 100 ETF GBP</v>
      </c>
      <c r="M643" t="str">
        <f t="shared" ref="M643:M706" si="21">IF(ISBLANK(K643),R643,F643&amp;"-"&amp;L643)</f>
        <v>PF910260-Vanguard FTSE 100 ETF GBP</v>
      </c>
      <c r="N643" t="s">
        <v>964</v>
      </c>
      <c r="O643" t="s">
        <v>965</v>
      </c>
      <c r="P643" t="s">
        <v>36</v>
      </c>
      <c r="S643">
        <v>664</v>
      </c>
      <c r="T643">
        <v>33.265000000000001</v>
      </c>
      <c r="U643">
        <v>22530</v>
      </c>
      <c r="V643">
        <v>22088</v>
      </c>
      <c r="W643">
        <v>-1.96</v>
      </c>
      <c r="X643">
        <v>22530</v>
      </c>
      <c r="Y643">
        <v>22088</v>
      </c>
      <c r="Z643">
        <v>-1.96</v>
      </c>
      <c r="AA643">
        <v>238812.41</v>
      </c>
    </row>
    <row r="644" spans="1:27">
      <c r="A644" s="1">
        <v>45017</v>
      </c>
      <c r="B644">
        <v>89537</v>
      </c>
      <c r="C644" t="s">
        <v>417</v>
      </c>
      <c r="E644" t="s">
        <v>985</v>
      </c>
      <c r="F644" t="s">
        <v>986</v>
      </c>
      <c r="G644" s="1">
        <v>43284</v>
      </c>
      <c r="H644" t="s">
        <v>36</v>
      </c>
      <c r="I644" t="s">
        <v>149</v>
      </c>
      <c r="J644" t="s">
        <v>242</v>
      </c>
      <c r="K644" t="s">
        <v>987</v>
      </c>
      <c r="L644" t="str">
        <f t="shared" si="20"/>
        <v>iShares GSCI Commodity Dynamic ETF USD</v>
      </c>
      <c r="M644" t="str">
        <f t="shared" si="21"/>
        <v>PF910260-iShares GSCI Commodity Dynamic ETF USD</v>
      </c>
      <c r="N644" t="s">
        <v>988</v>
      </c>
      <c r="O644" t="s">
        <v>989</v>
      </c>
      <c r="P644" t="s">
        <v>187</v>
      </c>
      <c r="Q644">
        <v>1.234918</v>
      </c>
      <c r="S644">
        <v>380</v>
      </c>
      <c r="T644">
        <v>27.03</v>
      </c>
      <c r="U644">
        <v>14679</v>
      </c>
      <c r="V644">
        <v>10271</v>
      </c>
      <c r="W644">
        <v>-30.03</v>
      </c>
      <c r="X644">
        <v>11284</v>
      </c>
      <c r="Y644">
        <v>8317</v>
      </c>
      <c r="Z644">
        <v>-26.29</v>
      </c>
      <c r="AA644">
        <v>238812.41</v>
      </c>
    </row>
    <row r="645" spans="1:27">
      <c r="A645" s="1">
        <v>45017</v>
      </c>
      <c r="B645">
        <v>89537</v>
      </c>
      <c r="C645" t="s">
        <v>417</v>
      </c>
      <c r="E645" t="s">
        <v>985</v>
      </c>
      <c r="F645" t="s">
        <v>986</v>
      </c>
      <c r="G645" s="1">
        <v>43284</v>
      </c>
      <c r="H645" t="s">
        <v>36</v>
      </c>
      <c r="I645" t="s">
        <v>96</v>
      </c>
      <c r="J645" t="s">
        <v>169</v>
      </c>
      <c r="K645" t="s">
        <v>170</v>
      </c>
      <c r="L645" t="str">
        <f t="shared" si="20"/>
        <v>Vanguard Investment Series Global Bond Index Acc GBP</v>
      </c>
      <c r="M645" t="str">
        <f t="shared" si="21"/>
        <v>PF910260-Vanguard Investment Series Global Bond Index Acc GBP</v>
      </c>
      <c r="N645" t="s">
        <v>171</v>
      </c>
      <c r="O645" t="s">
        <v>172</v>
      </c>
      <c r="P645" t="s">
        <v>36</v>
      </c>
      <c r="S645">
        <v>383.38</v>
      </c>
      <c r="T645">
        <v>143.453</v>
      </c>
      <c r="U645">
        <v>56433</v>
      </c>
      <c r="V645">
        <v>54997</v>
      </c>
      <c r="W645">
        <v>-2.54</v>
      </c>
      <c r="X645">
        <v>56433</v>
      </c>
      <c r="Y645">
        <v>54997</v>
      </c>
      <c r="Z645">
        <v>-2.54</v>
      </c>
      <c r="AA645">
        <v>238812.41</v>
      </c>
    </row>
    <row r="646" spans="1:27">
      <c r="A646" s="1">
        <v>45017</v>
      </c>
      <c r="B646">
        <v>89537</v>
      </c>
      <c r="C646" t="s">
        <v>417</v>
      </c>
      <c r="E646" t="s">
        <v>985</v>
      </c>
      <c r="F646" t="s">
        <v>986</v>
      </c>
      <c r="G646" s="1">
        <v>43284</v>
      </c>
      <c r="H646" t="s">
        <v>36</v>
      </c>
      <c r="I646" t="s">
        <v>133</v>
      </c>
      <c r="J646" t="s">
        <v>134</v>
      </c>
      <c r="K646" t="s">
        <v>138</v>
      </c>
      <c r="L646" t="str">
        <f t="shared" si="20"/>
        <v>Vanguard Investment UK Ltd Lifestrategy 60% Eq A Acc GBP</v>
      </c>
      <c r="M646" t="str">
        <f t="shared" si="21"/>
        <v>PF910260-Vanguard Investment UK Ltd Lifestrategy 60% Eq A Acc GBP</v>
      </c>
      <c r="N646" t="s">
        <v>139</v>
      </c>
      <c r="O646" t="s">
        <v>140</v>
      </c>
      <c r="P646" t="s">
        <v>36</v>
      </c>
      <c r="S646">
        <v>498.73309999999998</v>
      </c>
      <c r="T646">
        <v>214.88</v>
      </c>
      <c r="U646">
        <v>90293</v>
      </c>
      <c r="V646">
        <v>107168</v>
      </c>
      <c r="W646">
        <v>18.690000000000001</v>
      </c>
      <c r="X646">
        <v>90293</v>
      </c>
      <c r="Y646">
        <v>107168</v>
      </c>
      <c r="Z646">
        <v>18.690000000000001</v>
      </c>
      <c r="AA646">
        <v>238812.41</v>
      </c>
    </row>
    <row r="647" spans="1:27">
      <c r="A647" s="1">
        <v>45017</v>
      </c>
      <c r="B647">
        <v>89537</v>
      </c>
      <c r="C647" t="s">
        <v>417</v>
      </c>
      <c r="E647" t="s">
        <v>985</v>
      </c>
      <c r="F647" t="s">
        <v>986</v>
      </c>
      <c r="G647" s="1">
        <v>43284</v>
      </c>
      <c r="H647" t="s">
        <v>36</v>
      </c>
      <c r="I647" t="s">
        <v>54</v>
      </c>
      <c r="L647" t="str">
        <f t="shared" si="20"/>
        <v xml:space="preserve"> </v>
      </c>
      <c r="M647" t="str">
        <f t="shared" si="21"/>
        <v>PF910260 - GBP Call Deposit</v>
      </c>
      <c r="R647" t="s">
        <v>990</v>
      </c>
      <c r="T647">
        <v>-7401.16</v>
      </c>
      <c r="U647">
        <v>-7401</v>
      </c>
      <c r="V647">
        <v>-7401</v>
      </c>
      <c r="X647">
        <v>-7401</v>
      </c>
      <c r="Y647">
        <v>-7401</v>
      </c>
    </row>
    <row r="648" spans="1:27">
      <c r="A648" s="1">
        <v>45017</v>
      </c>
      <c r="B648">
        <v>89537</v>
      </c>
      <c r="C648" t="s">
        <v>417</v>
      </c>
      <c r="E648" t="s">
        <v>985</v>
      </c>
      <c r="F648" t="s">
        <v>986</v>
      </c>
      <c r="G648" s="1">
        <v>43284</v>
      </c>
      <c r="H648" t="s">
        <v>36</v>
      </c>
      <c r="I648" t="s">
        <v>54</v>
      </c>
      <c r="L648" t="str">
        <f t="shared" si="20"/>
        <v xml:space="preserve"> </v>
      </c>
      <c r="M648" t="str">
        <f t="shared" si="21"/>
        <v>PF910260 - USD Call Deposit</v>
      </c>
      <c r="Q648">
        <v>1.234918</v>
      </c>
      <c r="R648" t="s">
        <v>991</v>
      </c>
      <c r="T648">
        <v>5562.4</v>
      </c>
      <c r="U648">
        <v>5562</v>
      </c>
      <c r="V648">
        <v>5562</v>
      </c>
      <c r="X648">
        <v>4504</v>
      </c>
      <c r="Y648">
        <v>4504</v>
      </c>
    </row>
    <row r="649" spans="1:27">
      <c r="A649" s="1">
        <v>45017</v>
      </c>
      <c r="B649">
        <v>89537</v>
      </c>
      <c r="C649" t="s">
        <v>417</v>
      </c>
      <c r="E649" t="s">
        <v>992</v>
      </c>
      <c r="F649" t="s">
        <v>993</v>
      </c>
      <c r="G649" s="1">
        <v>43551</v>
      </c>
      <c r="H649" t="s">
        <v>36</v>
      </c>
      <c r="I649" t="s">
        <v>77</v>
      </c>
      <c r="J649" t="s">
        <v>86</v>
      </c>
      <c r="K649" t="s">
        <v>126</v>
      </c>
      <c r="L649" t="str">
        <f t="shared" si="20"/>
        <v>JO Hambro Capital Mgmt Ltd Global Opportunities A GBP</v>
      </c>
      <c r="M649" t="str">
        <f t="shared" si="21"/>
        <v>PF910269-JO Hambro Capital Mgmt Ltd Global Opportunities A GBP</v>
      </c>
      <c r="N649" t="s">
        <v>127</v>
      </c>
      <c r="O649" t="s">
        <v>128</v>
      </c>
      <c r="P649" t="s">
        <v>36</v>
      </c>
      <c r="S649">
        <v>9366.9410000000007</v>
      </c>
      <c r="T649">
        <v>2.4329999999999998</v>
      </c>
      <c r="U649">
        <v>19324</v>
      </c>
      <c r="V649">
        <v>22790</v>
      </c>
      <c r="W649">
        <v>17.940000000000001</v>
      </c>
      <c r="X649">
        <v>19324</v>
      </c>
      <c r="Y649">
        <v>22790</v>
      </c>
      <c r="Z649">
        <v>17.940000000000001</v>
      </c>
      <c r="AA649">
        <v>189274.79</v>
      </c>
    </row>
    <row r="650" spans="1:27">
      <c r="A650" s="1">
        <v>45017</v>
      </c>
      <c r="B650">
        <v>89537</v>
      </c>
      <c r="C650" t="s">
        <v>417</v>
      </c>
      <c r="E650" t="s">
        <v>992</v>
      </c>
      <c r="F650" t="s">
        <v>993</v>
      </c>
      <c r="G650" s="1">
        <v>43551</v>
      </c>
      <c r="H650" t="s">
        <v>36</v>
      </c>
      <c r="I650" t="s">
        <v>96</v>
      </c>
      <c r="J650" t="s">
        <v>994</v>
      </c>
      <c r="K650" t="s">
        <v>995</v>
      </c>
      <c r="L650" t="str">
        <f t="shared" si="20"/>
        <v xml:space="preserve">Pimco Fd Glbl Investors Series Income Fund Class P GBP Inst </v>
      </c>
      <c r="M650" t="str">
        <f t="shared" si="21"/>
        <v xml:space="preserve">PF910269-Pimco Fd Glbl Investors Series Income Fund Class P GBP Inst </v>
      </c>
      <c r="N650" t="s">
        <v>996</v>
      </c>
      <c r="O650" t="s">
        <v>997</v>
      </c>
      <c r="P650" t="s">
        <v>36</v>
      </c>
      <c r="S650">
        <v>2771.2240000000002</v>
      </c>
      <c r="T650">
        <v>9.0500000000000007</v>
      </c>
      <c r="U650">
        <v>28987</v>
      </c>
      <c r="V650">
        <v>25080</v>
      </c>
      <c r="W650">
        <v>-13.48</v>
      </c>
      <c r="X650">
        <v>28987</v>
      </c>
      <c r="Y650">
        <v>25080</v>
      </c>
      <c r="Z650">
        <v>-13.48</v>
      </c>
      <c r="AA650">
        <v>189274.79</v>
      </c>
    </row>
    <row r="651" spans="1:27">
      <c r="A651" s="1">
        <v>45017</v>
      </c>
      <c r="B651">
        <v>89537</v>
      </c>
      <c r="C651" t="s">
        <v>417</v>
      </c>
      <c r="E651" t="s">
        <v>992</v>
      </c>
      <c r="F651" t="s">
        <v>993</v>
      </c>
      <c r="G651" s="1">
        <v>43551</v>
      </c>
      <c r="H651" t="s">
        <v>36</v>
      </c>
      <c r="I651" t="s">
        <v>101</v>
      </c>
      <c r="J651" t="s">
        <v>102</v>
      </c>
      <c r="K651" t="s">
        <v>454</v>
      </c>
      <c r="L651" t="str">
        <f t="shared" si="20"/>
        <v>Union Bancaire Privee UBAM High Yield Solution AHC GBP</v>
      </c>
      <c r="M651" t="str">
        <f t="shared" si="21"/>
        <v>PF910269-Union Bancaire Privee UBAM High Yield Solution AHC GBP</v>
      </c>
      <c r="N651" t="s">
        <v>455</v>
      </c>
      <c r="O651" t="s">
        <v>456</v>
      </c>
      <c r="P651" t="s">
        <v>36</v>
      </c>
      <c r="S651">
        <v>144.59700000000001</v>
      </c>
      <c r="T651">
        <v>137.9</v>
      </c>
      <c r="U651">
        <v>19324</v>
      </c>
      <c r="V651">
        <v>19940</v>
      </c>
      <c r="W651">
        <v>3.19</v>
      </c>
      <c r="X651">
        <v>19324</v>
      </c>
      <c r="Y651">
        <v>19940</v>
      </c>
      <c r="Z651">
        <v>3.19</v>
      </c>
      <c r="AA651">
        <v>189274.79</v>
      </c>
    </row>
    <row r="652" spans="1:27">
      <c r="A652" s="1">
        <v>45017</v>
      </c>
      <c r="B652">
        <v>89537</v>
      </c>
      <c r="C652" t="s">
        <v>417</v>
      </c>
      <c r="E652" t="s">
        <v>992</v>
      </c>
      <c r="F652" t="s">
        <v>993</v>
      </c>
      <c r="G652" s="1">
        <v>43551</v>
      </c>
      <c r="H652" t="s">
        <v>36</v>
      </c>
      <c r="I652" t="s">
        <v>133</v>
      </c>
      <c r="J652" t="s">
        <v>134</v>
      </c>
      <c r="K652" t="s">
        <v>138</v>
      </c>
      <c r="L652" t="str">
        <f t="shared" si="20"/>
        <v>Vanguard Investment UK Ltd Lifestrategy 60% Eq A Acc GBP</v>
      </c>
      <c r="M652" t="str">
        <f t="shared" si="21"/>
        <v>PF910269-Vanguard Investment UK Ltd Lifestrategy 60% Eq A Acc GBP</v>
      </c>
      <c r="N652" t="s">
        <v>139</v>
      </c>
      <c r="O652" t="s">
        <v>140</v>
      </c>
      <c r="P652" t="s">
        <v>36</v>
      </c>
      <c r="S652">
        <v>622.64530000000002</v>
      </c>
      <c r="T652">
        <v>214.88</v>
      </c>
      <c r="U652">
        <v>115949</v>
      </c>
      <c r="V652">
        <v>133794</v>
      </c>
      <c r="W652">
        <v>15.39</v>
      </c>
      <c r="X652">
        <v>115949</v>
      </c>
      <c r="Y652">
        <v>133794</v>
      </c>
      <c r="Z652">
        <v>15.39</v>
      </c>
      <c r="AA652">
        <v>189274.79</v>
      </c>
    </row>
    <row r="653" spans="1:27">
      <c r="A653" s="1">
        <v>45017</v>
      </c>
      <c r="B653">
        <v>89537</v>
      </c>
      <c r="C653" t="s">
        <v>417</v>
      </c>
      <c r="E653" t="s">
        <v>992</v>
      </c>
      <c r="F653" t="s">
        <v>993</v>
      </c>
      <c r="G653" s="1">
        <v>43551</v>
      </c>
      <c r="H653" t="s">
        <v>36</v>
      </c>
      <c r="I653" t="s">
        <v>54</v>
      </c>
      <c r="L653" t="str">
        <f t="shared" si="20"/>
        <v xml:space="preserve"> </v>
      </c>
      <c r="M653" t="str">
        <f t="shared" si="21"/>
        <v>PF910269 - GBP Call Deposit</v>
      </c>
      <c r="R653" t="s">
        <v>998</v>
      </c>
      <c r="T653">
        <v>-2524.0300000000002</v>
      </c>
      <c r="U653">
        <v>-2524</v>
      </c>
      <c r="V653">
        <v>-2524</v>
      </c>
      <c r="X653">
        <v>-2524</v>
      </c>
      <c r="Y653">
        <v>-2524</v>
      </c>
    </row>
    <row r="654" spans="1:27">
      <c r="A654" s="1">
        <v>45017</v>
      </c>
      <c r="B654">
        <v>7240</v>
      </c>
      <c r="C654" t="s">
        <v>58</v>
      </c>
      <c r="E654" t="s">
        <v>999</v>
      </c>
      <c r="F654" t="s">
        <v>1000</v>
      </c>
      <c r="G654" s="1">
        <v>43321</v>
      </c>
      <c r="H654" t="s">
        <v>36</v>
      </c>
      <c r="I654" t="s">
        <v>149</v>
      </c>
      <c r="J654" t="s">
        <v>150</v>
      </c>
      <c r="K654" t="s">
        <v>151</v>
      </c>
      <c r="L654" t="str">
        <f t="shared" si="20"/>
        <v>UBS (Lux) Fund SOLNS Bloomberg Barclays TIPS 1-10 ETF GBP</v>
      </c>
      <c r="M654" t="str">
        <f t="shared" si="21"/>
        <v>PF910272-UBS (Lux) Fund SOLNS Bloomberg Barclays TIPS 1-10 ETF GBP</v>
      </c>
      <c r="N654" t="s">
        <v>152</v>
      </c>
      <c r="O654" t="s">
        <v>153</v>
      </c>
      <c r="P654" t="s">
        <v>36</v>
      </c>
      <c r="S654">
        <v>1562</v>
      </c>
      <c r="T654">
        <v>14.225</v>
      </c>
      <c r="U654">
        <v>23743</v>
      </c>
      <c r="V654">
        <v>22219</v>
      </c>
      <c r="W654">
        <v>-6.42</v>
      </c>
      <c r="X654">
        <v>23743</v>
      </c>
      <c r="Y654">
        <v>22219</v>
      </c>
      <c r="Z654">
        <v>-6.42</v>
      </c>
      <c r="AA654">
        <v>197590.82</v>
      </c>
    </row>
    <row r="655" spans="1:27">
      <c r="A655" s="1">
        <v>45017</v>
      </c>
      <c r="B655">
        <v>7240</v>
      </c>
      <c r="C655" t="s">
        <v>58</v>
      </c>
      <c r="E655" t="s">
        <v>999</v>
      </c>
      <c r="F655" t="s">
        <v>1000</v>
      </c>
      <c r="G655" s="1">
        <v>43321</v>
      </c>
      <c r="H655" t="s">
        <v>36</v>
      </c>
      <c r="I655" t="s">
        <v>149</v>
      </c>
      <c r="J655" t="s">
        <v>402</v>
      </c>
      <c r="K655" t="s">
        <v>403</v>
      </c>
      <c r="L655" t="str">
        <f t="shared" si="20"/>
        <v>Amundi Index MSCI Emerging Markets SRI PAB ETF GBP</v>
      </c>
      <c r="M655" t="str">
        <f t="shared" si="21"/>
        <v>PF910272-Amundi Index MSCI Emerging Markets SRI PAB ETF GBP</v>
      </c>
      <c r="N655" t="s">
        <v>404</v>
      </c>
      <c r="O655" t="s">
        <v>405</v>
      </c>
      <c r="P655" t="s">
        <v>36</v>
      </c>
      <c r="S655">
        <v>339</v>
      </c>
      <c r="T655">
        <v>42.122999999999998</v>
      </c>
      <c r="U655">
        <v>13989</v>
      </c>
      <c r="V655">
        <v>14280</v>
      </c>
      <c r="W655">
        <v>2.08</v>
      </c>
      <c r="X655">
        <v>13989</v>
      </c>
      <c r="Y655">
        <v>14280</v>
      </c>
      <c r="Z655">
        <v>2.08</v>
      </c>
      <c r="AA655">
        <v>197590.82</v>
      </c>
    </row>
    <row r="656" spans="1:27">
      <c r="A656" s="1">
        <v>45017</v>
      </c>
      <c r="B656">
        <v>7240</v>
      </c>
      <c r="C656" t="s">
        <v>58</v>
      </c>
      <c r="E656" t="s">
        <v>999</v>
      </c>
      <c r="F656" t="s">
        <v>1000</v>
      </c>
      <c r="G656" s="1">
        <v>43321</v>
      </c>
      <c r="H656" t="s">
        <v>36</v>
      </c>
      <c r="I656" t="s">
        <v>149</v>
      </c>
      <c r="J656" t="s">
        <v>209</v>
      </c>
      <c r="K656" t="s">
        <v>210</v>
      </c>
      <c r="L656" t="str">
        <f t="shared" si="20"/>
        <v>Invesco Physical Markets Plc Secured Gold Nts 31/12/2100</v>
      </c>
      <c r="M656" t="str">
        <f t="shared" si="21"/>
        <v>PF910272-Invesco Physical Markets Plc Secured Gold Nts 31/12/2100</v>
      </c>
      <c r="N656" t="s">
        <v>211</v>
      </c>
      <c r="O656" t="s">
        <v>212</v>
      </c>
      <c r="P656" t="s">
        <v>36</v>
      </c>
      <c r="S656">
        <v>72</v>
      </c>
      <c r="T656">
        <v>153.97499999999999</v>
      </c>
      <c r="U656">
        <v>10186</v>
      </c>
      <c r="V656">
        <v>11086</v>
      </c>
      <c r="W656">
        <v>8.84</v>
      </c>
      <c r="X656">
        <v>10186</v>
      </c>
      <c r="Y656">
        <v>11086</v>
      </c>
      <c r="Z656">
        <v>8.84</v>
      </c>
      <c r="AA656">
        <v>197590.82</v>
      </c>
    </row>
    <row r="657" spans="1:27">
      <c r="A657" s="1">
        <v>45017</v>
      </c>
      <c r="B657">
        <v>7240</v>
      </c>
      <c r="C657" t="s">
        <v>58</v>
      </c>
      <c r="E657" t="s">
        <v>999</v>
      </c>
      <c r="F657" t="s">
        <v>1000</v>
      </c>
      <c r="G657" s="1">
        <v>43321</v>
      </c>
      <c r="H657" t="s">
        <v>36</v>
      </c>
      <c r="I657" t="s">
        <v>149</v>
      </c>
      <c r="J657" t="s">
        <v>154</v>
      </c>
      <c r="K657" t="s">
        <v>155</v>
      </c>
      <c r="L657" t="str">
        <f t="shared" si="20"/>
        <v>Xtrackers MSCI World Momentum UCITS ETF</v>
      </c>
      <c r="M657" t="str">
        <f t="shared" si="21"/>
        <v>PF910272-Xtrackers MSCI World Momentum UCITS ETF</v>
      </c>
      <c r="N657" t="s">
        <v>156</v>
      </c>
      <c r="O657" t="s">
        <v>157</v>
      </c>
      <c r="P657" t="s">
        <v>36</v>
      </c>
      <c r="S657">
        <v>610</v>
      </c>
      <c r="T657">
        <v>36.81</v>
      </c>
      <c r="U657">
        <v>26125</v>
      </c>
      <c r="V657">
        <v>22454</v>
      </c>
      <c r="W657">
        <v>-14.05</v>
      </c>
      <c r="X657">
        <v>26125</v>
      </c>
      <c r="Y657">
        <v>22454</v>
      </c>
      <c r="Z657">
        <v>-14.05</v>
      </c>
      <c r="AA657">
        <v>197590.82</v>
      </c>
    </row>
    <row r="658" spans="1:27">
      <c r="A658" s="1">
        <v>45017</v>
      </c>
      <c r="B658">
        <v>7240</v>
      </c>
      <c r="C658" t="s">
        <v>58</v>
      </c>
      <c r="E658" t="s">
        <v>999</v>
      </c>
      <c r="F658" t="s">
        <v>1000</v>
      </c>
      <c r="G658" s="1">
        <v>43321</v>
      </c>
      <c r="H658" t="s">
        <v>36</v>
      </c>
      <c r="I658" t="s">
        <v>149</v>
      </c>
      <c r="J658" t="s">
        <v>158</v>
      </c>
      <c r="K658" t="s">
        <v>159</v>
      </c>
      <c r="L658" t="str">
        <f t="shared" si="20"/>
        <v>Xtrackers MSCI World Value UCITS ETF GBP</v>
      </c>
      <c r="M658" t="str">
        <f t="shared" si="21"/>
        <v>PF910272-Xtrackers MSCI World Value UCITS ETF GBP</v>
      </c>
      <c r="N658" t="s">
        <v>160</v>
      </c>
      <c r="O658" t="s">
        <v>161</v>
      </c>
      <c r="P658" t="s">
        <v>36</v>
      </c>
      <c r="S658">
        <v>772</v>
      </c>
      <c r="T658">
        <v>29.795000000000002</v>
      </c>
      <c r="U658">
        <v>22161</v>
      </c>
      <c r="V658">
        <v>23002</v>
      </c>
      <c r="W658">
        <v>3.79</v>
      </c>
      <c r="X658">
        <v>22161</v>
      </c>
      <c r="Y658">
        <v>23002</v>
      </c>
      <c r="Z658">
        <v>3.79</v>
      </c>
      <c r="AA658">
        <v>197590.82</v>
      </c>
    </row>
    <row r="659" spans="1:27">
      <c r="A659" s="1">
        <v>45017</v>
      </c>
      <c r="B659">
        <v>7240</v>
      </c>
      <c r="C659" t="s">
        <v>58</v>
      </c>
      <c r="E659" t="s">
        <v>999</v>
      </c>
      <c r="F659" t="s">
        <v>1000</v>
      </c>
      <c r="G659" s="1">
        <v>43321</v>
      </c>
      <c r="H659" t="s">
        <v>36</v>
      </c>
      <c r="I659" t="s">
        <v>77</v>
      </c>
      <c r="J659" t="s">
        <v>66</v>
      </c>
      <c r="K659" t="s">
        <v>162</v>
      </c>
      <c r="L659" t="str">
        <f t="shared" si="20"/>
        <v>Fidelity Funds Global Dividend Fund W Acc GBP</v>
      </c>
      <c r="M659" t="str">
        <f t="shared" si="21"/>
        <v>PF910272-Fidelity Funds Global Dividend Fund W Acc GBP</v>
      </c>
      <c r="N659" t="s">
        <v>163</v>
      </c>
      <c r="O659" t="s">
        <v>164</v>
      </c>
      <c r="P659" t="s">
        <v>36</v>
      </c>
      <c r="S659">
        <v>9673.41</v>
      </c>
      <c r="T659">
        <v>2.375</v>
      </c>
      <c r="U659">
        <v>22007</v>
      </c>
      <c r="V659">
        <v>22974</v>
      </c>
      <c r="W659">
        <v>4.3899999999999997</v>
      </c>
      <c r="X659">
        <v>22007</v>
      </c>
      <c r="Y659">
        <v>22974</v>
      </c>
      <c r="Z659">
        <v>4.3899999999999997</v>
      </c>
      <c r="AA659">
        <v>197590.82</v>
      </c>
    </row>
    <row r="660" spans="1:27">
      <c r="A660" s="1">
        <v>45017</v>
      </c>
      <c r="B660">
        <v>7240</v>
      </c>
      <c r="C660" t="s">
        <v>58</v>
      </c>
      <c r="E660" t="s">
        <v>999</v>
      </c>
      <c r="F660" t="s">
        <v>1000</v>
      </c>
      <c r="G660" s="1">
        <v>43321</v>
      </c>
      <c r="H660" t="s">
        <v>36</v>
      </c>
      <c r="I660" t="s">
        <v>77</v>
      </c>
      <c r="J660" t="s">
        <v>337</v>
      </c>
      <c r="K660" t="s">
        <v>639</v>
      </c>
      <c r="L660" t="str">
        <f t="shared" si="20"/>
        <v>Morgan Stanley Investment Fund Global Quality Fund Z GBP</v>
      </c>
      <c r="M660" t="str">
        <f t="shared" si="21"/>
        <v>PF910272-Morgan Stanley Investment Fund Global Quality Fund Z GBP</v>
      </c>
      <c r="N660" t="s">
        <v>640</v>
      </c>
      <c r="O660" t="s">
        <v>641</v>
      </c>
      <c r="P660" t="s">
        <v>36</v>
      </c>
      <c r="S660">
        <v>1082.164</v>
      </c>
      <c r="T660">
        <v>25.55</v>
      </c>
      <c r="U660">
        <v>27000</v>
      </c>
      <c r="V660">
        <v>27649</v>
      </c>
      <c r="W660">
        <v>2.4</v>
      </c>
      <c r="X660">
        <v>27000</v>
      </c>
      <c r="Y660">
        <v>27649</v>
      </c>
      <c r="Z660">
        <v>2.4</v>
      </c>
      <c r="AA660">
        <v>197590.82</v>
      </c>
    </row>
    <row r="661" spans="1:27">
      <c r="A661" s="1">
        <v>45017</v>
      </c>
      <c r="B661">
        <v>7240</v>
      </c>
      <c r="C661" t="s">
        <v>58</v>
      </c>
      <c r="E661" t="s">
        <v>999</v>
      </c>
      <c r="F661" t="s">
        <v>1000</v>
      </c>
      <c r="G661" s="1">
        <v>43321</v>
      </c>
      <c r="H661" t="s">
        <v>36</v>
      </c>
      <c r="I661" t="s">
        <v>96</v>
      </c>
      <c r="J661" t="s">
        <v>169</v>
      </c>
      <c r="K661" t="s">
        <v>170</v>
      </c>
      <c r="L661" t="str">
        <f t="shared" si="20"/>
        <v>Vanguard Investment Series Global Bond Index Acc GBP</v>
      </c>
      <c r="M661" t="str">
        <f t="shared" si="21"/>
        <v>PF910272-Vanguard Investment Series Global Bond Index Acc GBP</v>
      </c>
      <c r="N661" t="s">
        <v>171</v>
      </c>
      <c r="O661" t="s">
        <v>172</v>
      </c>
      <c r="P661" t="s">
        <v>36</v>
      </c>
      <c r="S661">
        <v>130.62</v>
      </c>
      <c r="T661">
        <v>143.453</v>
      </c>
      <c r="U661">
        <v>21380</v>
      </c>
      <c r="V661">
        <v>18738</v>
      </c>
      <c r="W661">
        <v>-12.36</v>
      </c>
      <c r="X661">
        <v>21380</v>
      </c>
      <c r="Y661">
        <v>18738</v>
      </c>
      <c r="Z661">
        <v>-12.36</v>
      </c>
      <c r="AA661">
        <v>197590.82</v>
      </c>
    </row>
    <row r="662" spans="1:27">
      <c r="A662" s="1">
        <v>45017</v>
      </c>
      <c r="B662">
        <v>7240</v>
      </c>
      <c r="C662" t="s">
        <v>58</v>
      </c>
      <c r="E662" t="s">
        <v>999</v>
      </c>
      <c r="F662" t="s">
        <v>1000</v>
      </c>
      <c r="G662" s="1">
        <v>43321</v>
      </c>
      <c r="H662" t="s">
        <v>36</v>
      </c>
      <c r="I662" t="s">
        <v>49</v>
      </c>
      <c r="J662" t="s">
        <v>176</v>
      </c>
      <c r="K662" t="s">
        <v>177</v>
      </c>
      <c r="L662" t="str">
        <f t="shared" si="20"/>
        <v>abrdn SICAV II Global Smaller Comp D Acc GBP</v>
      </c>
      <c r="M662" t="str">
        <f t="shared" si="21"/>
        <v>PF910272-abrdn SICAV II Global Smaller Comp D Acc GBP</v>
      </c>
      <c r="N662" t="s">
        <v>178</v>
      </c>
      <c r="O662" t="s">
        <v>179</v>
      </c>
      <c r="P662" t="s">
        <v>36</v>
      </c>
      <c r="S662">
        <v>1106.2670000000001</v>
      </c>
      <c r="T662">
        <v>11.885999999999999</v>
      </c>
      <c r="U662">
        <v>19005</v>
      </c>
      <c r="V662">
        <v>13149</v>
      </c>
      <c r="W662">
        <v>-30.81</v>
      </c>
      <c r="X662">
        <v>19005</v>
      </c>
      <c r="Y662">
        <v>13149</v>
      </c>
      <c r="Z662">
        <v>-30.81</v>
      </c>
      <c r="AA662">
        <v>197590.82</v>
      </c>
    </row>
    <row r="663" spans="1:27">
      <c r="A663" s="1">
        <v>45017</v>
      </c>
      <c r="B663">
        <v>7240</v>
      </c>
      <c r="C663" t="s">
        <v>58</v>
      </c>
      <c r="E663" t="s">
        <v>999</v>
      </c>
      <c r="F663" t="s">
        <v>1000</v>
      </c>
      <c r="G663" s="1">
        <v>43321</v>
      </c>
      <c r="H663" t="s">
        <v>36</v>
      </c>
      <c r="I663" t="s">
        <v>213</v>
      </c>
      <c r="J663" t="s">
        <v>108</v>
      </c>
      <c r="K663" t="s">
        <v>214</v>
      </c>
      <c r="L663" t="str">
        <f t="shared" si="20"/>
        <v>Blackrock Asset Management iShares Credit Bd Index IE GBP</v>
      </c>
      <c r="M663" t="str">
        <f t="shared" si="21"/>
        <v>PF910272-Blackrock Asset Management iShares Credit Bd Index IE GBP</v>
      </c>
      <c r="N663" t="s">
        <v>215</v>
      </c>
      <c r="O663" t="s">
        <v>216</v>
      </c>
      <c r="P663" t="s">
        <v>36</v>
      </c>
      <c r="S663">
        <v>2619.1999999999998</v>
      </c>
      <c r="T663">
        <v>9.7249999999999996</v>
      </c>
      <c r="U663">
        <v>30883</v>
      </c>
      <c r="V663">
        <v>25472</v>
      </c>
      <c r="W663">
        <v>-17.52</v>
      </c>
      <c r="X663">
        <v>30883</v>
      </c>
      <c r="Y663">
        <v>25472</v>
      </c>
      <c r="Z663">
        <v>-17.52</v>
      </c>
      <c r="AA663">
        <v>197590.82</v>
      </c>
    </row>
    <row r="664" spans="1:27">
      <c r="A664" s="1">
        <v>45017</v>
      </c>
      <c r="B664">
        <v>7240</v>
      </c>
      <c r="C664" t="s">
        <v>58</v>
      </c>
      <c r="E664" t="s">
        <v>999</v>
      </c>
      <c r="F664" t="s">
        <v>1000</v>
      </c>
      <c r="G664" s="1">
        <v>43321</v>
      </c>
      <c r="H664" t="s">
        <v>36</v>
      </c>
      <c r="I664" t="s">
        <v>54</v>
      </c>
      <c r="L664" t="str">
        <f t="shared" si="20"/>
        <v xml:space="preserve"> </v>
      </c>
      <c r="M664" t="str">
        <f t="shared" si="21"/>
        <v>PF910272 - GBP Call Deposit</v>
      </c>
      <c r="R664" t="s">
        <v>1001</v>
      </c>
      <c r="T664">
        <v>9686.0499999999993</v>
      </c>
      <c r="U664">
        <v>9686</v>
      </c>
      <c r="V664">
        <v>9686</v>
      </c>
      <c r="X664">
        <v>9686</v>
      </c>
      <c r="Y664">
        <v>9686</v>
      </c>
    </row>
    <row r="665" spans="1:27">
      <c r="A665" s="1">
        <v>45017</v>
      </c>
      <c r="B665">
        <v>89537</v>
      </c>
      <c r="C665" t="s">
        <v>417</v>
      </c>
      <c r="E665" t="s">
        <v>1002</v>
      </c>
      <c r="F665" t="s">
        <v>1003</v>
      </c>
      <c r="G665" s="1">
        <v>43353</v>
      </c>
      <c r="H665" t="s">
        <v>36</v>
      </c>
      <c r="I665" t="s">
        <v>149</v>
      </c>
      <c r="J665" t="s">
        <v>475</v>
      </c>
      <c r="K665" t="s">
        <v>610</v>
      </c>
      <c r="L665" t="str">
        <f t="shared" si="20"/>
        <v>Ishares MSCI Europe Ex UK GBP Hdg</v>
      </c>
      <c r="M665" t="str">
        <f t="shared" si="21"/>
        <v>PF910286-Ishares MSCI Europe Ex UK GBP Hdg</v>
      </c>
      <c r="N665" t="s">
        <v>611</v>
      </c>
      <c r="O665" t="s">
        <v>612</v>
      </c>
      <c r="P665" t="s">
        <v>36</v>
      </c>
      <c r="S665">
        <v>4540</v>
      </c>
      <c r="T665">
        <v>6.3929999999999998</v>
      </c>
      <c r="U665">
        <v>21621</v>
      </c>
      <c r="V665">
        <v>29024</v>
      </c>
      <c r="W665">
        <v>34.24</v>
      </c>
      <c r="X665">
        <v>21621</v>
      </c>
      <c r="Y665">
        <v>29024</v>
      </c>
      <c r="Z665">
        <v>34.24</v>
      </c>
      <c r="AA665">
        <v>479202.65</v>
      </c>
    </row>
    <row r="666" spans="1:27">
      <c r="A666" s="1">
        <v>45017</v>
      </c>
      <c r="B666">
        <v>89537</v>
      </c>
      <c r="C666" t="s">
        <v>417</v>
      </c>
      <c r="E666" t="s">
        <v>1002</v>
      </c>
      <c r="F666" t="s">
        <v>1003</v>
      </c>
      <c r="G666" s="1">
        <v>43353</v>
      </c>
      <c r="H666" t="s">
        <v>36</v>
      </c>
      <c r="I666" t="s">
        <v>149</v>
      </c>
      <c r="J666" t="s">
        <v>183</v>
      </c>
      <c r="K666" t="s">
        <v>552</v>
      </c>
      <c r="L666" t="str">
        <f t="shared" si="20"/>
        <v>iShares  MSCI World Hgd UCITS ETF GBP</v>
      </c>
      <c r="M666" t="str">
        <f t="shared" si="21"/>
        <v>PF910286-iShares  MSCI World Hgd UCITS ETF GBP</v>
      </c>
      <c r="N666" t="s">
        <v>553</v>
      </c>
      <c r="O666" t="s">
        <v>554</v>
      </c>
      <c r="P666" t="s">
        <v>36</v>
      </c>
      <c r="S666">
        <v>1695</v>
      </c>
      <c r="T666">
        <v>72.099999999999994</v>
      </c>
      <c r="U666">
        <v>86501</v>
      </c>
      <c r="V666">
        <v>122210</v>
      </c>
      <c r="W666">
        <v>41.28</v>
      </c>
      <c r="X666">
        <v>86501</v>
      </c>
      <c r="Y666">
        <v>122210</v>
      </c>
      <c r="Z666">
        <v>41.28</v>
      </c>
      <c r="AA666">
        <v>479202.65</v>
      </c>
    </row>
    <row r="667" spans="1:27">
      <c r="A667" s="1">
        <v>45017</v>
      </c>
      <c r="B667">
        <v>89537</v>
      </c>
      <c r="C667" t="s">
        <v>417</v>
      </c>
      <c r="E667" t="s">
        <v>1002</v>
      </c>
      <c r="F667" t="s">
        <v>1003</v>
      </c>
      <c r="G667" s="1">
        <v>43353</v>
      </c>
      <c r="H667" t="s">
        <v>36</v>
      </c>
      <c r="I667" t="s">
        <v>149</v>
      </c>
      <c r="J667" t="s">
        <v>183</v>
      </c>
      <c r="K667" t="s">
        <v>528</v>
      </c>
      <c r="L667" t="str">
        <f t="shared" si="20"/>
        <v>iShares  S&amp;P 500 Hedged UCITS ETF GBP</v>
      </c>
      <c r="M667" t="str">
        <f t="shared" si="21"/>
        <v>PF910286-iShares  S&amp;P 500 Hedged UCITS ETF GBP</v>
      </c>
      <c r="N667" t="s">
        <v>529</v>
      </c>
      <c r="O667" t="s">
        <v>530</v>
      </c>
      <c r="P667" t="s">
        <v>36</v>
      </c>
      <c r="S667">
        <v>348</v>
      </c>
      <c r="T667">
        <v>91.61</v>
      </c>
      <c r="U667">
        <v>21571</v>
      </c>
      <c r="V667">
        <v>31880</v>
      </c>
      <c r="W667">
        <v>47.79</v>
      </c>
      <c r="X667">
        <v>21571</v>
      </c>
      <c r="Y667">
        <v>31880</v>
      </c>
      <c r="Z667">
        <v>47.79</v>
      </c>
      <c r="AA667">
        <v>479202.65</v>
      </c>
    </row>
    <row r="668" spans="1:27">
      <c r="A668" s="1">
        <v>45017</v>
      </c>
      <c r="B668">
        <v>89537</v>
      </c>
      <c r="C668" t="s">
        <v>417</v>
      </c>
      <c r="E668" t="s">
        <v>1002</v>
      </c>
      <c r="F668" t="s">
        <v>1003</v>
      </c>
      <c r="G668" s="1">
        <v>43353</v>
      </c>
      <c r="H668" t="s">
        <v>36</v>
      </c>
      <c r="I668" t="s">
        <v>133</v>
      </c>
      <c r="J668" t="s">
        <v>134</v>
      </c>
      <c r="K668" t="s">
        <v>138</v>
      </c>
      <c r="L668" t="str">
        <f t="shared" si="20"/>
        <v>Vanguard Investment UK Ltd Lifestrategy 60% Eq A Acc GBP</v>
      </c>
      <c r="M668" t="str">
        <f t="shared" si="21"/>
        <v>PF910286-Vanguard Investment UK Ltd Lifestrategy 60% Eq A Acc GBP</v>
      </c>
      <c r="N668" t="s">
        <v>139</v>
      </c>
      <c r="O668" t="s">
        <v>140</v>
      </c>
      <c r="P668" t="s">
        <v>36</v>
      </c>
      <c r="S668">
        <v>1500.6262999999999</v>
      </c>
      <c r="T668">
        <v>214.88</v>
      </c>
      <c r="U668">
        <v>278717</v>
      </c>
      <c r="V668">
        <v>322454</v>
      </c>
      <c r="W668">
        <v>15.69</v>
      </c>
      <c r="X668">
        <v>278717</v>
      </c>
      <c r="Y668">
        <v>322454</v>
      </c>
      <c r="Z668">
        <v>15.69</v>
      </c>
      <c r="AA668">
        <v>479202.65</v>
      </c>
    </row>
    <row r="669" spans="1:27">
      <c r="A669" s="1">
        <v>45017</v>
      </c>
      <c r="B669">
        <v>89537</v>
      </c>
      <c r="C669" t="s">
        <v>417</v>
      </c>
      <c r="E669" t="s">
        <v>1002</v>
      </c>
      <c r="F669" t="s">
        <v>1003</v>
      </c>
      <c r="G669" s="1">
        <v>43353</v>
      </c>
      <c r="H669" t="s">
        <v>36</v>
      </c>
      <c r="I669" t="s">
        <v>54</v>
      </c>
      <c r="L669" t="str">
        <f t="shared" si="20"/>
        <v xml:space="preserve"> </v>
      </c>
      <c r="M669" t="str">
        <f t="shared" si="21"/>
        <v>PF910286 - GBP Call Deposit</v>
      </c>
      <c r="R669" t="s">
        <v>1004</v>
      </c>
      <c r="T669">
        <v>-1887.55</v>
      </c>
      <c r="U669">
        <v>-1888</v>
      </c>
      <c r="V669">
        <v>-1888</v>
      </c>
      <c r="X669">
        <v>-1888</v>
      </c>
      <c r="Y669">
        <v>-1888</v>
      </c>
    </row>
    <row r="670" spans="1:27">
      <c r="A670" s="1">
        <v>45017</v>
      </c>
      <c r="B670">
        <v>7240</v>
      </c>
      <c r="C670" t="s">
        <v>58</v>
      </c>
      <c r="E670" t="s">
        <v>1005</v>
      </c>
      <c r="F670" t="s">
        <v>1006</v>
      </c>
      <c r="G670" s="1">
        <v>43321</v>
      </c>
      <c r="H670" t="s">
        <v>36</v>
      </c>
      <c r="I670" t="s">
        <v>149</v>
      </c>
      <c r="J670" t="s">
        <v>209</v>
      </c>
      <c r="K670" t="s">
        <v>210</v>
      </c>
      <c r="L670" t="str">
        <f t="shared" si="20"/>
        <v>Invesco Physical Markets Plc Secured Gold Nts 31/12/2100</v>
      </c>
      <c r="M670" t="str">
        <f t="shared" si="21"/>
        <v>PF910294-Invesco Physical Markets Plc Secured Gold Nts 31/12/2100</v>
      </c>
      <c r="N670" t="s">
        <v>211</v>
      </c>
      <c r="O670" t="s">
        <v>212</v>
      </c>
      <c r="P670" t="s">
        <v>36</v>
      </c>
      <c r="S670">
        <v>111</v>
      </c>
      <c r="T670">
        <v>153.97499999999999</v>
      </c>
      <c r="U670">
        <v>16357</v>
      </c>
      <c r="V670">
        <v>17091</v>
      </c>
      <c r="W670">
        <v>4.49</v>
      </c>
      <c r="X670">
        <v>16357</v>
      </c>
      <c r="Y670">
        <v>17091</v>
      </c>
      <c r="Z670">
        <v>4.49</v>
      </c>
      <c r="AA670">
        <v>215006.89</v>
      </c>
    </row>
    <row r="671" spans="1:27">
      <c r="A671" s="1">
        <v>45017</v>
      </c>
      <c r="B671">
        <v>7240</v>
      </c>
      <c r="C671" t="s">
        <v>58</v>
      </c>
      <c r="E671" t="s">
        <v>1005</v>
      </c>
      <c r="F671" t="s">
        <v>1006</v>
      </c>
      <c r="G671" s="1">
        <v>43321</v>
      </c>
      <c r="H671" t="s">
        <v>36</v>
      </c>
      <c r="I671" t="s">
        <v>77</v>
      </c>
      <c r="J671" t="s">
        <v>66</v>
      </c>
      <c r="K671" t="s">
        <v>162</v>
      </c>
      <c r="L671" t="str">
        <f t="shared" si="20"/>
        <v>Fidelity Funds Global Dividend Fund W Acc GBP</v>
      </c>
      <c r="M671" t="str">
        <f t="shared" si="21"/>
        <v>PF910294-Fidelity Funds Global Dividend Fund W Acc GBP</v>
      </c>
      <c r="N671" t="s">
        <v>163</v>
      </c>
      <c r="O671" t="s">
        <v>164</v>
      </c>
      <c r="P671" t="s">
        <v>36</v>
      </c>
      <c r="S671">
        <v>10841.6</v>
      </c>
      <c r="T671">
        <v>2.375</v>
      </c>
      <c r="U671">
        <v>23613</v>
      </c>
      <c r="V671">
        <v>25749</v>
      </c>
      <c r="W671">
        <v>9.0500000000000007</v>
      </c>
      <c r="X671">
        <v>23613</v>
      </c>
      <c r="Y671">
        <v>25749</v>
      </c>
      <c r="Z671">
        <v>9.0500000000000007</v>
      </c>
      <c r="AA671">
        <v>215006.89</v>
      </c>
    </row>
    <row r="672" spans="1:27">
      <c r="A672" s="1">
        <v>45017</v>
      </c>
      <c r="B672">
        <v>7240</v>
      </c>
      <c r="C672" t="s">
        <v>58</v>
      </c>
      <c r="E672" t="s">
        <v>1005</v>
      </c>
      <c r="F672" t="s">
        <v>1006</v>
      </c>
      <c r="G672" s="1">
        <v>43321</v>
      </c>
      <c r="H672" t="s">
        <v>36</v>
      </c>
      <c r="I672" t="s">
        <v>77</v>
      </c>
      <c r="J672" t="s">
        <v>337</v>
      </c>
      <c r="K672" t="s">
        <v>639</v>
      </c>
      <c r="L672" t="str">
        <f t="shared" si="20"/>
        <v>Morgan Stanley Investment Fund Global Quality Fund Z GBP</v>
      </c>
      <c r="M672" t="str">
        <f t="shared" si="21"/>
        <v>PF910294-Morgan Stanley Investment Fund Global Quality Fund Z GBP</v>
      </c>
      <c r="N672" t="s">
        <v>640</v>
      </c>
      <c r="O672" t="s">
        <v>641</v>
      </c>
      <c r="P672" t="s">
        <v>36</v>
      </c>
      <c r="S672">
        <v>1268.2190000000001</v>
      </c>
      <c r="T672">
        <v>25.55</v>
      </c>
      <c r="U672">
        <v>30767</v>
      </c>
      <c r="V672">
        <v>32403</v>
      </c>
      <c r="W672">
        <v>5.32</v>
      </c>
      <c r="X672">
        <v>30767</v>
      </c>
      <c r="Y672">
        <v>32403</v>
      </c>
      <c r="Z672">
        <v>5.32</v>
      </c>
      <c r="AA672">
        <v>215006.89</v>
      </c>
    </row>
    <row r="673" spans="1:27">
      <c r="A673" s="1">
        <v>45017</v>
      </c>
      <c r="B673">
        <v>7240</v>
      </c>
      <c r="C673" t="s">
        <v>58</v>
      </c>
      <c r="E673" t="s">
        <v>1005</v>
      </c>
      <c r="F673" t="s">
        <v>1006</v>
      </c>
      <c r="G673" s="1">
        <v>43321</v>
      </c>
      <c r="H673" t="s">
        <v>36</v>
      </c>
      <c r="I673" t="s">
        <v>77</v>
      </c>
      <c r="J673" t="s">
        <v>165</v>
      </c>
      <c r="K673" t="s">
        <v>166</v>
      </c>
      <c r="L673" t="str">
        <f t="shared" si="20"/>
        <v>Blackrock Asset Management IE iShares Dev World Index D GBP</v>
      </c>
      <c r="M673" t="str">
        <f t="shared" si="21"/>
        <v>PF910294-Blackrock Asset Management IE iShares Dev World Index D GBP</v>
      </c>
      <c r="N673" t="s">
        <v>167</v>
      </c>
      <c r="O673" t="s">
        <v>168</v>
      </c>
      <c r="P673" t="s">
        <v>36</v>
      </c>
      <c r="S673">
        <v>1629.87</v>
      </c>
      <c r="T673">
        <v>16.788</v>
      </c>
      <c r="U673">
        <v>25974</v>
      </c>
      <c r="V673">
        <v>27362</v>
      </c>
      <c r="W673">
        <v>5.34</v>
      </c>
      <c r="X673">
        <v>25974</v>
      </c>
      <c r="Y673">
        <v>27362</v>
      </c>
      <c r="Z673">
        <v>5.34</v>
      </c>
      <c r="AA673">
        <v>215006.89</v>
      </c>
    </row>
    <row r="674" spans="1:27">
      <c r="A674" s="1">
        <v>45017</v>
      </c>
      <c r="B674">
        <v>7240</v>
      </c>
      <c r="C674" t="s">
        <v>58</v>
      </c>
      <c r="E674" t="s">
        <v>1005</v>
      </c>
      <c r="F674" t="s">
        <v>1006</v>
      </c>
      <c r="G674" s="1">
        <v>43321</v>
      </c>
      <c r="H674" t="s">
        <v>36</v>
      </c>
      <c r="I674" t="s">
        <v>96</v>
      </c>
      <c r="J674" t="s">
        <v>169</v>
      </c>
      <c r="K674" t="s">
        <v>170</v>
      </c>
      <c r="L674" t="str">
        <f t="shared" si="20"/>
        <v>Vanguard Investment Series Global Bond Index Acc GBP</v>
      </c>
      <c r="M674" t="str">
        <f t="shared" si="21"/>
        <v>PF910294-Vanguard Investment Series Global Bond Index Acc GBP</v>
      </c>
      <c r="N674" t="s">
        <v>171</v>
      </c>
      <c r="O674" t="s">
        <v>172</v>
      </c>
      <c r="P674" t="s">
        <v>36</v>
      </c>
      <c r="S674">
        <v>207.47</v>
      </c>
      <c r="T674">
        <v>143.453</v>
      </c>
      <c r="U674">
        <v>28597</v>
      </c>
      <c r="V674">
        <v>29762</v>
      </c>
      <c r="W674">
        <v>4.07</v>
      </c>
      <c r="X674">
        <v>28597</v>
      </c>
      <c r="Y674">
        <v>29762</v>
      </c>
      <c r="Z674">
        <v>4.07</v>
      </c>
      <c r="AA674">
        <v>215006.89</v>
      </c>
    </row>
    <row r="675" spans="1:27">
      <c r="A675" s="1">
        <v>45017</v>
      </c>
      <c r="B675">
        <v>7240</v>
      </c>
      <c r="C675" t="s">
        <v>58</v>
      </c>
      <c r="E675" t="s">
        <v>1005</v>
      </c>
      <c r="F675" t="s">
        <v>1006</v>
      </c>
      <c r="G675" s="1">
        <v>43321</v>
      </c>
      <c r="H675" t="s">
        <v>36</v>
      </c>
      <c r="I675" t="s">
        <v>49</v>
      </c>
      <c r="J675" t="s">
        <v>176</v>
      </c>
      <c r="K675" t="s">
        <v>177</v>
      </c>
      <c r="L675" t="str">
        <f t="shared" si="20"/>
        <v>abrdn SICAV II Global Smaller Comp D Acc GBP</v>
      </c>
      <c r="M675" t="str">
        <f t="shared" si="21"/>
        <v>PF910294-abrdn SICAV II Global Smaller Comp D Acc GBP</v>
      </c>
      <c r="N675" t="s">
        <v>178</v>
      </c>
      <c r="O675" t="s">
        <v>179</v>
      </c>
      <c r="P675" t="s">
        <v>36</v>
      </c>
      <c r="S675">
        <v>1051.038</v>
      </c>
      <c r="T675">
        <v>11.885999999999999</v>
      </c>
      <c r="U675">
        <v>11806</v>
      </c>
      <c r="V675">
        <v>12493</v>
      </c>
      <c r="W675">
        <v>5.82</v>
      </c>
      <c r="X675">
        <v>11806</v>
      </c>
      <c r="Y675">
        <v>12493</v>
      </c>
      <c r="Z675">
        <v>5.82</v>
      </c>
      <c r="AA675">
        <v>215006.89</v>
      </c>
    </row>
    <row r="676" spans="1:27">
      <c r="A676" s="1">
        <v>45017</v>
      </c>
      <c r="B676">
        <v>7240</v>
      </c>
      <c r="C676" t="s">
        <v>58</v>
      </c>
      <c r="E676" t="s">
        <v>1005</v>
      </c>
      <c r="F676" t="s">
        <v>1006</v>
      </c>
      <c r="G676" s="1">
        <v>43321</v>
      </c>
      <c r="H676" t="s">
        <v>36</v>
      </c>
      <c r="I676" t="s">
        <v>213</v>
      </c>
      <c r="J676" t="s">
        <v>108</v>
      </c>
      <c r="K676" t="s">
        <v>214</v>
      </c>
      <c r="L676" t="str">
        <f t="shared" si="20"/>
        <v>Blackrock Asset Management iShares Credit Bd Index IE GBP</v>
      </c>
      <c r="M676" t="str">
        <f t="shared" si="21"/>
        <v>PF910294-Blackrock Asset Management iShares Credit Bd Index IE GBP</v>
      </c>
      <c r="N676" t="s">
        <v>215</v>
      </c>
      <c r="O676" t="s">
        <v>216</v>
      </c>
      <c r="P676" t="s">
        <v>36</v>
      </c>
      <c r="S676">
        <v>3779.18</v>
      </c>
      <c r="T676">
        <v>9.7249999999999996</v>
      </c>
      <c r="U676">
        <v>32996</v>
      </c>
      <c r="V676">
        <v>36753</v>
      </c>
      <c r="W676">
        <v>11.39</v>
      </c>
      <c r="X676">
        <v>32996</v>
      </c>
      <c r="Y676">
        <v>36753</v>
      </c>
      <c r="Z676">
        <v>11.39</v>
      </c>
      <c r="AA676">
        <v>215006.89</v>
      </c>
    </row>
    <row r="677" spans="1:27">
      <c r="A677" s="1">
        <v>45017</v>
      </c>
      <c r="B677">
        <v>7240</v>
      </c>
      <c r="C677" t="s">
        <v>58</v>
      </c>
      <c r="E677" t="s">
        <v>1005</v>
      </c>
      <c r="F677" t="s">
        <v>1006</v>
      </c>
      <c r="G677" s="1">
        <v>43321</v>
      </c>
      <c r="H677" t="s">
        <v>36</v>
      </c>
      <c r="I677" t="s">
        <v>213</v>
      </c>
      <c r="J677" t="s">
        <v>432</v>
      </c>
      <c r="K677" t="s">
        <v>981</v>
      </c>
      <c r="L677" t="str">
        <f t="shared" si="20"/>
        <v>Vanguard Investment Series Plc UK Short Term Inv Grad Acc USD</v>
      </c>
      <c r="M677" t="str">
        <f t="shared" si="21"/>
        <v>PF910294-Vanguard Investment Series Plc UK Short Term Inv Grad Acc USD</v>
      </c>
      <c r="N677" t="s">
        <v>982</v>
      </c>
      <c r="O677" t="s">
        <v>983</v>
      </c>
      <c r="P677" t="s">
        <v>36</v>
      </c>
      <c r="S677">
        <v>205.1</v>
      </c>
      <c r="T677">
        <v>109.566</v>
      </c>
      <c r="U677">
        <v>21251</v>
      </c>
      <c r="V677">
        <v>22472</v>
      </c>
      <c r="W677">
        <v>5.75</v>
      </c>
      <c r="X677">
        <v>21251</v>
      </c>
      <c r="Y677">
        <v>22472</v>
      </c>
      <c r="Z677">
        <v>5.75</v>
      </c>
      <c r="AA677">
        <v>215006.89</v>
      </c>
    </row>
    <row r="678" spans="1:27">
      <c r="A678" s="1">
        <v>45017</v>
      </c>
      <c r="B678">
        <v>7240</v>
      </c>
      <c r="C678" t="s">
        <v>58</v>
      </c>
      <c r="E678" t="s">
        <v>1005</v>
      </c>
      <c r="F678" t="s">
        <v>1006</v>
      </c>
      <c r="G678" s="1">
        <v>43321</v>
      </c>
      <c r="H678" t="s">
        <v>36</v>
      </c>
      <c r="I678" t="s">
        <v>54</v>
      </c>
      <c r="L678" t="str">
        <f t="shared" si="20"/>
        <v xml:space="preserve"> </v>
      </c>
      <c r="M678" t="str">
        <f t="shared" si="21"/>
        <v>PF910294 - GBP Call Deposit</v>
      </c>
      <c r="R678" t="s">
        <v>1007</v>
      </c>
      <c r="T678">
        <v>24161.41</v>
      </c>
      <c r="U678">
        <v>24161</v>
      </c>
      <c r="V678">
        <v>24161</v>
      </c>
      <c r="X678">
        <v>24161</v>
      </c>
      <c r="Y678">
        <v>24161</v>
      </c>
    </row>
    <row r="679" spans="1:27">
      <c r="A679" s="1">
        <v>45017</v>
      </c>
      <c r="B679">
        <v>89537</v>
      </c>
      <c r="C679" t="s">
        <v>417</v>
      </c>
      <c r="E679" t="s">
        <v>1008</v>
      </c>
      <c r="F679" t="s">
        <v>1009</v>
      </c>
      <c r="G679" s="1">
        <v>43376</v>
      </c>
      <c r="H679" t="s">
        <v>36</v>
      </c>
      <c r="I679" t="s">
        <v>149</v>
      </c>
      <c r="J679" t="s">
        <v>150</v>
      </c>
      <c r="K679" t="s">
        <v>151</v>
      </c>
      <c r="L679" t="str">
        <f t="shared" si="20"/>
        <v>UBS (Lux) Fund SOLNS Bloomberg Barclays TIPS 1-10 ETF GBP</v>
      </c>
      <c r="M679" t="str">
        <f t="shared" si="21"/>
        <v>PF910299-UBS (Lux) Fund SOLNS Bloomberg Barclays TIPS 1-10 ETF GBP</v>
      </c>
      <c r="N679" t="s">
        <v>152</v>
      </c>
      <c r="O679" t="s">
        <v>153</v>
      </c>
      <c r="P679" t="s">
        <v>36</v>
      </c>
      <c r="S679">
        <v>1648</v>
      </c>
      <c r="T679">
        <v>14.225</v>
      </c>
      <c r="U679">
        <v>22968</v>
      </c>
      <c r="V679">
        <v>23443</v>
      </c>
      <c r="W679">
        <v>2.0699999999999998</v>
      </c>
      <c r="X679">
        <v>22968</v>
      </c>
      <c r="Y679">
        <v>23443</v>
      </c>
      <c r="Z679">
        <v>2.0699999999999998</v>
      </c>
      <c r="AA679">
        <v>250288.04</v>
      </c>
    </row>
    <row r="680" spans="1:27">
      <c r="A680" s="1">
        <v>45017</v>
      </c>
      <c r="B680">
        <v>89537</v>
      </c>
      <c r="C680" t="s">
        <v>417</v>
      </c>
      <c r="E680" t="s">
        <v>1008</v>
      </c>
      <c r="F680" t="s">
        <v>1009</v>
      </c>
      <c r="G680" s="1">
        <v>43376</v>
      </c>
      <c r="H680" t="s">
        <v>36</v>
      </c>
      <c r="I680" t="s">
        <v>149</v>
      </c>
      <c r="J680" t="s">
        <v>402</v>
      </c>
      <c r="K680" t="s">
        <v>403</v>
      </c>
      <c r="L680" t="str">
        <f t="shared" si="20"/>
        <v>Amundi Index MSCI Emerging Markets SRI PAB ETF GBP</v>
      </c>
      <c r="M680" t="str">
        <f t="shared" si="21"/>
        <v>PF910299-Amundi Index MSCI Emerging Markets SRI PAB ETF GBP</v>
      </c>
      <c r="N680" t="s">
        <v>404</v>
      </c>
      <c r="O680" t="s">
        <v>405</v>
      </c>
      <c r="P680" t="s">
        <v>36</v>
      </c>
      <c r="S680">
        <v>537</v>
      </c>
      <c r="T680">
        <v>42.122999999999998</v>
      </c>
      <c r="U680">
        <v>20411</v>
      </c>
      <c r="V680">
        <v>22620</v>
      </c>
      <c r="W680">
        <v>10.82</v>
      </c>
      <c r="X680">
        <v>20411</v>
      </c>
      <c r="Y680">
        <v>22620</v>
      </c>
      <c r="Z680">
        <v>10.82</v>
      </c>
      <c r="AA680">
        <v>250288.04</v>
      </c>
    </row>
    <row r="681" spans="1:27">
      <c r="A681" s="1">
        <v>45017</v>
      </c>
      <c r="B681">
        <v>89537</v>
      </c>
      <c r="C681" t="s">
        <v>417</v>
      </c>
      <c r="E681" t="s">
        <v>1008</v>
      </c>
      <c r="F681" t="s">
        <v>1009</v>
      </c>
      <c r="G681" s="1">
        <v>43376</v>
      </c>
      <c r="H681" t="s">
        <v>36</v>
      </c>
      <c r="I681" t="s">
        <v>149</v>
      </c>
      <c r="J681" t="s">
        <v>154</v>
      </c>
      <c r="K681" t="s">
        <v>155</v>
      </c>
      <c r="L681" t="str">
        <f t="shared" si="20"/>
        <v>Xtrackers MSCI World Momentum UCITS ETF</v>
      </c>
      <c r="M681" t="str">
        <f t="shared" si="21"/>
        <v>PF910299-Xtrackers MSCI World Momentum UCITS ETF</v>
      </c>
      <c r="N681" t="s">
        <v>156</v>
      </c>
      <c r="O681" t="s">
        <v>157</v>
      </c>
      <c r="P681" t="s">
        <v>36</v>
      </c>
      <c r="S681">
        <v>852</v>
      </c>
      <c r="T681">
        <v>36.81</v>
      </c>
      <c r="U681">
        <v>33165</v>
      </c>
      <c r="V681">
        <v>31362</v>
      </c>
      <c r="W681">
        <v>-5.44</v>
      </c>
      <c r="X681">
        <v>33165</v>
      </c>
      <c r="Y681">
        <v>31362</v>
      </c>
      <c r="Z681">
        <v>-5.44</v>
      </c>
      <c r="AA681">
        <v>250288.04</v>
      </c>
    </row>
    <row r="682" spans="1:27">
      <c r="A682" s="1">
        <v>45017</v>
      </c>
      <c r="B682">
        <v>89537</v>
      </c>
      <c r="C682" t="s">
        <v>417</v>
      </c>
      <c r="E682" t="s">
        <v>1008</v>
      </c>
      <c r="F682" t="s">
        <v>1009</v>
      </c>
      <c r="G682" s="1">
        <v>43376</v>
      </c>
      <c r="H682" t="s">
        <v>36</v>
      </c>
      <c r="I682" t="s">
        <v>149</v>
      </c>
      <c r="J682" t="s">
        <v>158</v>
      </c>
      <c r="K682" t="s">
        <v>159</v>
      </c>
      <c r="L682" t="str">
        <f t="shared" si="20"/>
        <v>Xtrackers MSCI World Value UCITS ETF GBP</v>
      </c>
      <c r="M682" t="str">
        <f t="shared" si="21"/>
        <v>PF910299-Xtrackers MSCI World Value UCITS ETF GBP</v>
      </c>
      <c r="N682" t="s">
        <v>160</v>
      </c>
      <c r="O682" t="s">
        <v>161</v>
      </c>
      <c r="P682" t="s">
        <v>36</v>
      </c>
      <c r="S682">
        <v>1084</v>
      </c>
      <c r="T682">
        <v>29.795000000000002</v>
      </c>
      <c r="U682">
        <v>30617</v>
      </c>
      <c r="V682">
        <v>32298</v>
      </c>
      <c r="W682">
        <v>5.49</v>
      </c>
      <c r="X682">
        <v>30617</v>
      </c>
      <c r="Y682">
        <v>32298</v>
      </c>
      <c r="Z682">
        <v>5.49</v>
      </c>
      <c r="AA682">
        <v>250288.04</v>
      </c>
    </row>
    <row r="683" spans="1:27">
      <c r="A683" s="1">
        <v>45017</v>
      </c>
      <c r="B683">
        <v>89537</v>
      </c>
      <c r="C683" t="s">
        <v>417</v>
      </c>
      <c r="E683" t="s">
        <v>1008</v>
      </c>
      <c r="F683" t="s">
        <v>1009</v>
      </c>
      <c r="G683" s="1">
        <v>43376</v>
      </c>
      <c r="H683" t="s">
        <v>36</v>
      </c>
      <c r="I683" t="s">
        <v>77</v>
      </c>
      <c r="J683" t="s">
        <v>66</v>
      </c>
      <c r="K683" t="s">
        <v>162</v>
      </c>
      <c r="L683" t="str">
        <f t="shared" si="20"/>
        <v>Fidelity Funds Global Dividend Fund W Acc GBP</v>
      </c>
      <c r="M683" t="str">
        <f t="shared" si="21"/>
        <v>PF910299-Fidelity Funds Global Dividend Fund W Acc GBP</v>
      </c>
      <c r="N683" t="s">
        <v>163</v>
      </c>
      <c r="O683" t="s">
        <v>164</v>
      </c>
      <c r="P683" t="s">
        <v>36</v>
      </c>
      <c r="S683">
        <v>12696.97</v>
      </c>
      <c r="T683">
        <v>2.375</v>
      </c>
      <c r="U683">
        <v>28073</v>
      </c>
      <c r="V683">
        <v>30155</v>
      </c>
      <c r="W683">
        <v>7.42</v>
      </c>
      <c r="X683">
        <v>28073</v>
      </c>
      <c r="Y683">
        <v>30155</v>
      </c>
      <c r="Z683">
        <v>7.42</v>
      </c>
      <c r="AA683">
        <v>250288.04</v>
      </c>
    </row>
    <row r="684" spans="1:27">
      <c r="A684" s="1">
        <v>45017</v>
      </c>
      <c r="B684">
        <v>89537</v>
      </c>
      <c r="C684" t="s">
        <v>417</v>
      </c>
      <c r="E684" t="s">
        <v>1008</v>
      </c>
      <c r="F684" t="s">
        <v>1009</v>
      </c>
      <c r="G684" s="1">
        <v>43376</v>
      </c>
      <c r="H684" t="s">
        <v>36</v>
      </c>
      <c r="I684" t="s">
        <v>77</v>
      </c>
      <c r="J684" t="s">
        <v>337</v>
      </c>
      <c r="K684" t="s">
        <v>639</v>
      </c>
      <c r="L684" t="str">
        <f t="shared" si="20"/>
        <v>Morgan Stanley Investment Fund Global Quality Fund Z GBP</v>
      </c>
      <c r="M684" t="str">
        <f t="shared" si="21"/>
        <v>PF910299-Morgan Stanley Investment Fund Global Quality Fund Z GBP</v>
      </c>
      <c r="N684" t="s">
        <v>640</v>
      </c>
      <c r="O684" t="s">
        <v>641</v>
      </c>
      <c r="P684" t="s">
        <v>36</v>
      </c>
      <c r="S684">
        <v>1269.7349999999999</v>
      </c>
      <c r="T684">
        <v>25.55</v>
      </c>
      <c r="U684">
        <v>30626</v>
      </c>
      <c r="V684">
        <v>32442</v>
      </c>
      <c r="W684">
        <v>5.93</v>
      </c>
      <c r="X684">
        <v>30626</v>
      </c>
      <c r="Y684">
        <v>32442</v>
      </c>
      <c r="Z684">
        <v>5.93</v>
      </c>
      <c r="AA684">
        <v>250288.04</v>
      </c>
    </row>
    <row r="685" spans="1:27">
      <c r="A685" s="1">
        <v>45017</v>
      </c>
      <c r="B685">
        <v>89537</v>
      </c>
      <c r="C685" t="s">
        <v>417</v>
      </c>
      <c r="E685" t="s">
        <v>1008</v>
      </c>
      <c r="F685" t="s">
        <v>1009</v>
      </c>
      <c r="G685" s="1">
        <v>43376</v>
      </c>
      <c r="H685" t="s">
        <v>36</v>
      </c>
      <c r="I685" t="s">
        <v>77</v>
      </c>
      <c r="J685" t="s">
        <v>165</v>
      </c>
      <c r="K685" t="s">
        <v>166</v>
      </c>
      <c r="L685" t="str">
        <f t="shared" si="20"/>
        <v>Blackrock Asset Management IE iShares Dev World Index D GBP</v>
      </c>
      <c r="M685" t="str">
        <f t="shared" si="21"/>
        <v>PF910299-Blackrock Asset Management IE iShares Dev World Index D GBP</v>
      </c>
      <c r="N685" t="s">
        <v>167</v>
      </c>
      <c r="O685" t="s">
        <v>168</v>
      </c>
      <c r="P685" t="s">
        <v>36</v>
      </c>
      <c r="S685">
        <v>2191.58</v>
      </c>
      <c r="T685">
        <v>16.788</v>
      </c>
      <c r="U685">
        <v>35730</v>
      </c>
      <c r="V685">
        <v>36792</v>
      </c>
      <c r="W685">
        <v>2.97</v>
      </c>
      <c r="X685">
        <v>35730</v>
      </c>
      <c r="Y685">
        <v>36792</v>
      </c>
      <c r="Z685">
        <v>2.97</v>
      </c>
      <c r="AA685">
        <v>250288.04</v>
      </c>
    </row>
    <row r="686" spans="1:27">
      <c r="A686" s="1">
        <v>45017</v>
      </c>
      <c r="B686">
        <v>89537</v>
      </c>
      <c r="C686" t="s">
        <v>417</v>
      </c>
      <c r="E686" t="s">
        <v>1008</v>
      </c>
      <c r="F686" t="s">
        <v>1009</v>
      </c>
      <c r="G686" s="1">
        <v>43376</v>
      </c>
      <c r="H686" t="s">
        <v>36</v>
      </c>
      <c r="I686" t="s">
        <v>96</v>
      </c>
      <c r="J686" t="s">
        <v>169</v>
      </c>
      <c r="K686" t="s">
        <v>170</v>
      </c>
      <c r="L686" t="str">
        <f t="shared" si="20"/>
        <v>Vanguard Investment Series Global Bond Index Acc GBP</v>
      </c>
      <c r="M686" t="str">
        <f t="shared" si="21"/>
        <v>PF910299-Vanguard Investment Series Global Bond Index Acc GBP</v>
      </c>
      <c r="N686" t="s">
        <v>171</v>
      </c>
      <c r="O686" t="s">
        <v>172</v>
      </c>
      <c r="P686" t="s">
        <v>36</v>
      </c>
      <c r="S686">
        <v>147.61000000000001</v>
      </c>
      <c r="T686">
        <v>143.453</v>
      </c>
      <c r="U686">
        <v>20417</v>
      </c>
      <c r="V686">
        <v>21175</v>
      </c>
      <c r="W686">
        <v>3.71</v>
      </c>
      <c r="X686">
        <v>20417</v>
      </c>
      <c r="Y686">
        <v>21175</v>
      </c>
      <c r="Z686">
        <v>3.71</v>
      </c>
      <c r="AA686">
        <v>250288.04</v>
      </c>
    </row>
    <row r="687" spans="1:27">
      <c r="A687" s="1">
        <v>45017</v>
      </c>
      <c r="B687">
        <v>89537</v>
      </c>
      <c r="C687" t="s">
        <v>417</v>
      </c>
      <c r="E687" t="s">
        <v>1008</v>
      </c>
      <c r="F687" t="s">
        <v>1009</v>
      </c>
      <c r="G687" s="1">
        <v>43376</v>
      </c>
      <c r="H687" t="s">
        <v>36</v>
      </c>
      <c r="I687" t="s">
        <v>49</v>
      </c>
      <c r="J687" t="s">
        <v>176</v>
      </c>
      <c r="K687" t="s">
        <v>177</v>
      </c>
      <c r="L687" t="str">
        <f t="shared" si="20"/>
        <v>abrdn SICAV II Global Smaller Comp D Acc GBP</v>
      </c>
      <c r="M687" t="str">
        <f t="shared" si="21"/>
        <v>PF910299-abrdn SICAV II Global Smaller Comp D Acc GBP</v>
      </c>
      <c r="N687" t="s">
        <v>178</v>
      </c>
      <c r="O687" t="s">
        <v>179</v>
      </c>
      <c r="P687" t="s">
        <v>36</v>
      </c>
      <c r="S687">
        <v>2268.5940000000001</v>
      </c>
      <c r="T687">
        <v>11.885999999999999</v>
      </c>
      <c r="U687">
        <v>25521</v>
      </c>
      <c r="V687">
        <v>26964</v>
      </c>
      <c r="W687">
        <v>5.65</v>
      </c>
      <c r="X687">
        <v>25521</v>
      </c>
      <c r="Y687">
        <v>26964</v>
      </c>
      <c r="Z687">
        <v>5.65</v>
      </c>
      <c r="AA687">
        <v>250288.04</v>
      </c>
    </row>
    <row r="688" spans="1:27">
      <c r="A688" s="1">
        <v>45017</v>
      </c>
      <c r="B688">
        <v>89537</v>
      </c>
      <c r="C688" t="s">
        <v>417</v>
      </c>
      <c r="E688" t="s">
        <v>1008</v>
      </c>
      <c r="F688" t="s">
        <v>1009</v>
      </c>
      <c r="G688" s="1">
        <v>43376</v>
      </c>
      <c r="H688" t="s">
        <v>36</v>
      </c>
      <c r="I688" t="s">
        <v>54</v>
      </c>
      <c r="L688" t="str">
        <f t="shared" si="20"/>
        <v xml:space="preserve"> </v>
      </c>
      <c r="M688" t="str">
        <f t="shared" si="21"/>
        <v>PF910299 - GBP Call Deposit</v>
      </c>
      <c r="R688" t="s">
        <v>1010</v>
      </c>
      <c r="T688">
        <v>5036.5200000000004</v>
      </c>
      <c r="U688">
        <v>5037</v>
      </c>
      <c r="V688">
        <v>5037</v>
      </c>
      <c r="X688">
        <v>5037</v>
      </c>
      <c r="Y688">
        <v>5037</v>
      </c>
    </row>
    <row r="689" spans="1:27">
      <c r="A689" s="1">
        <v>45017</v>
      </c>
      <c r="B689">
        <v>89537</v>
      </c>
      <c r="C689" t="s">
        <v>417</v>
      </c>
      <c r="E689" t="s">
        <v>1011</v>
      </c>
      <c r="F689" t="s">
        <v>1012</v>
      </c>
      <c r="G689" s="1">
        <v>43392</v>
      </c>
      <c r="H689" t="s">
        <v>36</v>
      </c>
      <c r="I689" t="s">
        <v>149</v>
      </c>
      <c r="J689" t="s">
        <v>150</v>
      </c>
      <c r="K689" t="s">
        <v>151</v>
      </c>
      <c r="L689" t="str">
        <f t="shared" si="20"/>
        <v>UBS (Lux) Fund SOLNS Bloomberg Barclays TIPS 1-10 ETF GBP</v>
      </c>
      <c r="M689" t="str">
        <f t="shared" si="21"/>
        <v>PF910312-UBS (Lux) Fund SOLNS Bloomberg Barclays TIPS 1-10 ETF GBP</v>
      </c>
      <c r="N689" t="s">
        <v>152</v>
      </c>
      <c r="O689" t="s">
        <v>153</v>
      </c>
      <c r="P689" t="s">
        <v>36</v>
      </c>
      <c r="S689">
        <v>2495</v>
      </c>
      <c r="T689">
        <v>14.225</v>
      </c>
      <c r="U689">
        <v>35160</v>
      </c>
      <c r="V689">
        <v>35491</v>
      </c>
      <c r="W689">
        <v>0.94</v>
      </c>
      <c r="X689">
        <v>35160</v>
      </c>
      <c r="Y689">
        <v>35491</v>
      </c>
      <c r="Z689">
        <v>0.94</v>
      </c>
      <c r="AA689">
        <v>326420.15000000002</v>
      </c>
    </row>
    <row r="690" spans="1:27">
      <c r="A690" s="1">
        <v>45017</v>
      </c>
      <c r="B690">
        <v>89537</v>
      </c>
      <c r="C690" t="s">
        <v>417</v>
      </c>
      <c r="E690" t="s">
        <v>1011</v>
      </c>
      <c r="F690" t="s">
        <v>1012</v>
      </c>
      <c r="G690" s="1">
        <v>43392</v>
      </c>
      <c r="H690" t="s">
        <v>36</v>
      </c>
      <c r="I690" t="s">
        <v>149</v>
      </c>
      <c r="J690" t="s">
        <v>402</v>
      </c>
      <c r="K690" t="s">
        <v>403</v>
      </c>
      <c r="L690" t="str">
        <f t="shared" si="20"/>
        <v>Amundi Index MSCI Emerging Markets SRI PAB ETF GBP</v>
      </c>
      <c r="M690" t="str">
        <f t="shared" si="21"/>
        <v>PF910312-Amundi Index MSCI Emerging Markets SRI PAB ETF GBP</v>
      </c>
      <c r="N690" t="s">
        <v>404</v>
      </c>
      <c r="O690" t="s">
        <v>405</v>
      </c>
      <c r="P690" t="s">
        <v>36</v>
      </c>
      <c r="S690">
        <v>463</v>
      </c>
      <c r="T690">
        <v>42.122999999999998</v>
      </c>
      <c r="U690">
        <v>21092</v>
      </c>
      <c r="V690">
        <v>19503</v>
      </c>
      <c r="W690">
        <v>-7.53</v>
      </c>
      <c r="X690">
        <v>21092</v>
      </c>
      <c r="Y690">
        <v>19503</v>
      </c>
      <c r="Z690">
        <v>-7.53</v>
      </c>
      <c r="AA690">
        <v>326420.15000000002</v>
      </c>
    </row>
    <row r="691" spans="1:27">
      <c r="A691" s="1">
        <v>45017</v>
      </c>
      <c r="B691">
        <v>89537</v>
      </c>
      <c r="C691" t="s">
        <v>417</v>
      </c>
      <c r="E691" t="s">
        <v>1011</v>
      </c>
      <c r="F691" t="s">
        <v>1012</v>
      </c>
      <c r="G691" s="1">
        <v>43392</v>
      </c>
      <c r="H691" t="s">
        <v>36</v>
      </c>
      <c r="I691" t="s">
        <v>149</v>
      </c>
      <c r="J691" t="s">
        <v>209</v>
      </c>
      <c r="K691" t="s">
        <v>210</v>
      </c>
      <c r="L691" t="str">
        <f t="shared" si="20"/>
        <v>Invesco Physical Markets Plc Secured Gold Nts 31/12/2100</v>
      </c>
      <c r="M691" t="str">
        <f t="shared" si="21"/>
        <v>PF910312-Invesco Physical Markets Plc Secured Gold Nts 31/12/2100</v>
      </c>
      <c r="N691" t="s">
        <v>211</v>
      </c>
      <c r="O691" t="s">
        <v>212</v>
      </c>
      <c r="P691" t="s">
        <v>36</v>
      </c>
      <c r="S691">
        <v>115</v>
      </c>
      <c r="T691">
        <v>153.97499999999999</v>
      </c>
      <c r="U691">
        <v>17442</v>
      </c>
      <c r="V691">
        <v>17707</v>
      </c>
      <c r="W691">
        <v>1.52</v>
      </c>
      <c r="X691">
        <v>17442</v>
      </c>
      <c r="Y691">
        <v>17707</v>
      </c>
      <c r="Z691">
        <v>1.52</v>
      </c>
      <c r="AA691">
        <v>326420.15000000002</v>
      </c>
    </row>
    <row r="692" spans="1:27">
      <c r="A692" s="1">
        <v>45017</v>
      </c>
      <c r="B692">
        <v>89537</v>
      </c>
      <c r="C692" t="s">
        <v>417</v>
      </c>
      <c r="E692" t="s">
        <v>1011</v>
      </c>
      <c r="F692" t="s">
        <v>1012</v>
      </c>
      <c r="G692" s="1">
        <v>43392</v>
      </c>
      <c r="H692" t="s">
        <v>36</v>
      </c>
      <c r="I692" t="s">
        <v>149</v>
      </c>
      <c r="J692" t="s">
        <v>154</v>
      </c>
      <c r="K692" t="s">
        <v>155</v>
      </c>
      <c r="L692" t="str">
        <f t="shared" si="20"/>
        <v>Xtrackers MSCI World Momentum UCITS ETF</v>
      </c>
      <c r="M692" t="str">
        <f t="shared" si="21"/>
        <v>PF910312-Xtrackers MSCI World Momentum UCITS ETF</v>
      </c>
      <c r="N692" t="s">
        <v>156</v>
      </c>
      <c r="O692" t="s">
        <v>157</v>
      </c>
      <c r="P692" t="s">
        <v>36</v>
      </c>
      <c r="S692">
        <v>1103</v>
      </c>
      <c r="T692">
        <v>36.81</v>
      </c>
      <c r="U692">
        <v>42184</v>
      </c>
      <c r="V692">
        <v>40601</v>
      </c>
      <c r="W692">
        <v>-3.75</v>
      </c>
      <c r="X692">
        <v>42184</v>
      </c>
      <c r="Y692">
        <v>40601</v>
      </c>
      <c r="Z692">
        <v>-3.75</v>
      </c>
      <c r="AA692">
        <v>326420.15000000002</v>
      </c>
    </row>
    <row r="693" spans="1:27">
      <c r="A693" s="1">
        <v>45017</v>
      </c>
      <c r="B693">
        <v>89537</v>
      </c>
      <c r="C693" t="s">
        <v>417</v>
      </c>
      <c r="E693" t="s">
        <v>1011</v>
      </c>
      <c r="F693" t="s">
        <v>1012</v>
      </c>
      <c r="G693" s="1">
        <v>43392</v>
      </c>
      <c r="H693" t="s">
        <v>36</v>
      </c>
      <c r="I693" t="s">
        <v>149</v>
      </c>
      <c r="J693" t="s">
        <v>158</v>
      </c>
      <c r="K693" t="s">
        <v>159</v>
      </c>
      <c r="L693" t="str">
        <f t="shared" si="20"/>
        <v>Xtrackers MSCI World Value UCITS ETF GBP</v>
      </c>
      <c r="M693" t="str">
        <f t="shared" si="21"/>
        <v>PF910312-Xtrackers MSCI World Value UCITS ETF GBP</v>
      </c>
      <c r="N693" t="s">
        <v>160</v>
      </c>
      <c r="O693" t="s">
        <v>161</v>
      </c>
      <c r="P693" t="s">
        <v>36</v>
      </c>
      <c r="S693">
        <v>1242</v>
      </c>
      <c r="T693">
        <v>29.795000000000002</v>
      </c>
      <c r="U693">
        <v>38680</v>
      </c>
      <c r="V693">
        <v>37005</v>
      </c>
      <c r="W693">
        <v>-4.33</v>
      </c>
      <c r="X693">
        <v>38680</v>
      </c>
      <c r="Y693">
        <v>37005</v>
      </c>
      <c r="Z693">
        <v>-4.33</v>
      </c>
      <c r="AA693">
        <v>326420.15000000002</v>
      </c>
    </row>
    <row r="694" spans="1:27">
      <c r="A694" s="1">
        <v>45017</v>
      </c>
      <c r="B694">
        <v>89537</v>
      </c>
      <c r="C694" t="s">
        <v>417</v>
      </c>
      <c r="E694" t="s">
        <v>1011</v>
      </c>
      <c r="F694" t="s">
        <v>1012</v>
      </c>
      <c r="G694" s="1">
        <v>43392</v>
      </c>
      <c r="H694" t="s">
        <v>36</v>
      </c>
      <c r="I694" t="s">
        <v>77</v>
      </c>
      <c r="J694" t="s">
        <v>66</v>
      </c>
      <c r="K694" t="s">
        <v>162</v>
      </c>
      <c r="L694" t="str">
        <f t="shared" si="20"/>
        <v>Fidelity Funds Global Dividend Fund W Acc GBP</v>
      </c>
      <c r="M694" t="str">
        <f t="shared" si="21"/>
        <v>PF910312-Fidelity Funds Global Dividend Fund W Acc GBP</v>
      </c>
      <c r="N694" t="s">
        <v>163</v>
      </c>
      <c r="O694" t="s">
        <v>164</v>
      </c>
      <c r="P694" t="s">
        <v>36</v>
      </c>
      <c r="S694">
        <v>16351.23</v>
      </c>
      <c r="T694">
        <v>2.375</v>
      </c>
      <c r="U694">
        <v>38687</v>
      </c>
      <c r="V694">
        <v>38834</v>
      </c>
      <c r="W694">
        <v>0.38</v>
      </c>
      <c r="X694">
        <v>38687</v>
      </c>
      <c r="Y694">
        <v>38834</v>
      </c>
      <c r="Z694">
        <v>0.38</v>
      </c>
      <c r="AA694">
        <v>326420.15000000002</v>
      </c>
    </row>
    <row r="695" spans="1:27">
      <c r="A695" s="1">
        <v>45017</v>
      </c>
      <c r="B695">
        <v>89537</v>
      </c>
      <c r="C695" t="s">
        <v>417</v>
      </c>
      <c r="E695" t="s">
        <v>1011</v>
      </c>
      <c r="F695" t="s">
        <v>1012</v>
      </c>
      <c r="G695" s="1">
        <v>43392</v>
      </c>
      <c r="H695" t="s">
        <v>36</v>
      </c>
      <c r="I695" t="s">
        <v>77</v>
      </c>
      <c r="J695" t="s">
        <v>337</v>
      </c>
      <c r="K695" t="s">
        <v>639</v>
      </c>
      <c r="L695" t="str">
        <f t="shared" si="20"/>
        <v>Morgan Stanley Investment Fund Global Quality Fund Z GBP</v>
      </c>
      <c r="M695" t="str">
        <f t="shared" si="21"/>
        <v>PF910312-Morgan Stanley Investment Fund Global Quality Fund Z GBP</v>
      </c>
      <c r="N695" t="s">
        <v>640</v>
      </c>
      <c r="O695" t="s">
        <v>641</v>
      </c>
      <c r="P695" t="s">
        <v>36</v>
      </c>
      <c r="S695">
        <v>1599.848</v>
      </c>
      <c r="T695">
        <v>25.55</v>
      </c>
      <c r="U695">
        <v>42204</v>
      </c>
      <c r="V695">
        <v>40876</v>
      </c>
      <c r="W695">
        <v>-3.15</v>
      </c>
      <c r="X695">
        <v>42204</v>
      </c>
      <c r="Y695">
        <v>40876</v>
      </c>
      <c r="Z695">
        <v>-3.15</v>
      </c>
      <c r="AA695">
        <v>326420.15000000002</v>
      </c>
    </row>
    <row r="696" spans="1:27">
      <c r="A696" s="1">
        <v>45017</v>
      </c>
      <c r="B696">
        <v>89537</v>
      </c>
      <c r="C696" t="s">
        <v>417</v>
      </c>
      <c r="E696" t="s">
        <v>1011</v>
      </c>
      <c r="F696" t="s">
        <v>1012</v>
      </c>
      <c r="G696" s="1">
        <v>43392</v>
      </c>
      <c r="H696" t="s">
        <v>36</v>
      </c>
      <c r="I696" t="s">
        <v>96</v>
      </c>
      <c r="J696" t="s">
        <v>169</v>
      </c>
      <c r="K696" t="s">
        <v>170</v>
      </c>
      <c r="L696" t="str">
        <f t="shared" si="20"/>
        <v>Vanguard Investment Series Global Bond Index Acc GBP</v>
      </c>
      <c r="M696" t="str">
        <f t="shared" si="21"/>
        <v>PF910312-Vanguard Investment Series Global Bond Index Acc GBP</v>
      </c>
      <c r="N696" t="s">
        <v>171</v>
      </c>
      <c r="O696" t="s">
        <v>172</v>
      </c>
      <c r="P696" t="s">
        <v>36</v>
      </c>
      <c r="S696">
        <v>221.21</v>
      </c>
      <c r="T696">
        <v>143.453</v>
      </c>
      <c r="U696">
        <v>31653</v>
      </c>
      <c r="V696">
        <v>31733</v>
      </c>
      <c r="W696">
        <v>0.25</v>
      </c>
      <c r="X696">
        <v>31653</v>
      </c>
      <c r="Y696">
        <v>31733</v>
      </c>
      <c r="Z696">
        <v>0.25</v>
      </c>
      <c r="AA696">
        <v>326420.15000000002</v>
      </c>
    </row>
    <row r="697" spans="1:27">
      <c r="A697" s="1">
        <v>45017</v>
      </c>
      <c r="B697">
        <v>89537</v>
      </c>
      <c r="C697" t="s">
        <v>417</v>
      </c>
      <c r="E697" t="s">
        <v>1011</v>
      </c>
      <c r="F697" t="s">
        <v>1012</v>
      </c>
      <c r="G697" s="1">
        <v>43392</v>
      </c>
      <c r="H697" t="s">
        <v>36</v>
      </c>
      <c r="I697" t="s">
        <v>49</v>
      </c>
      <c r="J697" t="s">
        <v>176</v>
      </c>
      <c r="K697" t="s">
        <v>177</v>
      </c>
      <c r="L697" t="str">
        <f t="shared" si="20"/>
        <v>abrdn SICAV II Global Smaller Comp D Acc GBP</v>
      </c>
      <c r="M697" t="str">
        <f t="shared" si="21"/>
        <v>PF910312-abrdn SICAV II Global Smaller Comp D Acc GBP</v>
      </c>
      <c r="N697" t="s">
        <v>178</v>
      </c>
      <c r="O697" t="s">
        <v>179</v>
      </c>
      <c r="P697" t="s">
        <v>36</v>
      </c>
      <c r="S697">
        <v>2209.6219999999998</v>
      </c>
      <c r="T697">
        <v>11.885999999999999</v>
      </c>
      <c r="U697">
        <v>28136</v>
      </c>
      <c r="V697">
        <v>26263</v>
      </c>
      <c r="W697">
        <v>-6.66</v>
      </c>
      <c r="X697">
        <v>28136</v>
      </c>
      <c r="Y697">
        <v>26263</v>
      </c>
      <c r="Z697">
        <v>-6.66</v>
      </c>
      <c r="AA697">
        <v>326420.15000000002</v>
      </c>
    </row>
    <row r="698" spans="1:27">
      <c r="A698" s="1">
        <v>45017</v>
      </c>
      <c r="B698">
        <v>89537</v>
      </c>
      <c r="C698" t="s">
        <v>417</v>
      </c>
      <c r="E698" t="s">
        <v>1011</v>
      </c>
      <c r="F698" t="s">
        <v>1012</v>
      </c>
      <c r="G698" s="1">
        <v>43392</v>
      </c>
      <c r="H698" t="s">
        <v>36</v>
      </c>
      <c r="I698" t="s">
        <v>213</v>
      </c>
      <c r="J698" t="s">
        <v>108</v>
      </c>
      <c r="K698" t="s">
        <v>214</v>
      </c>
      <c r="L698" t="str">
        <f t="shared" si="20"/>
        <v>Blackrock Asset Management iShares Credit Bd Index IE GBP</v>
      </c>
      <c r="M698" t="str">
        <f t="shared" si="21"/>
        <v>PF910312-Blackrock Asset Management iShares Credit Bd Index IE GBP</v>
      </c>
      <c r="N698" t="s">
        <v>215</v>
      </c>
      <c r="O698" t="s">
        <v>216</v>
      </c>
      <c r="P698" t="s">
        <v>36</v>
      </c>
      <c r="S698">
        <v>4612.6000000000004</v>
      </c>
      <c r="T698">
        <v>9.7249999999999996</v>
      </c>
      <c r="U698">
        <v>45721</v>
      </c>
      <c r="V698">
        <v>44858</v>
      </c>
      <c r="W698">
        <v>-1.89</v>
      </c>
      <c r="X698">
        <v>45721</v>
      </c>
      <c r="Y698">
        <v>44858</v>
      </c>
      <c r="Z698">
        <v>-1.89</v>
      </c>
      <c r="AA698">
        <v>326420.15000000002</v>
      </c>
    </row>
    <row r="699" spans="1:27">
      <c r="A699" s="1">
        <v>45017</v>
      </c>
      <c r="B699">
        <v>89537</v>
      </c>
      <c r="C699" t="s">
        <v>417</v>
      </c>
      <c r="E699" t="s">
        <v>1011</v>
      </c>
      <c r="F699" t="s">
        <v>1012</v>
      </c>
      <c r="G699" s="1">
        <v>43392</v>
      </c>
      <c r="H699" t="s">
        <v>36</v>
      </c>
      <c r="I699" t="s">
        <v>54</v>
      </c>
      <c r="L699" t="str">
        <f t="shared" si="20"/>
        <v xml:space="preserve"> </v>
      </c>
      <c r="M699" t="str">
        <f t="shared" si="21"/>
        <v>PF910312 - GBP Call Deposit</v>
      </c>
      <c r="R699" t="s">
        <v>1013</v>
      </c>
      <c r="T699">
        <v>10741.47</v>
      </c>
      <c r="U699">
        <v>10741</v>
      </c>
      <c r="V699">
        <v>10741</v>
      </c>
      <c r="X699">
        <v>10741</v>
      </c>
      <c r="Y699">
        <v>10741</v>
      </c>
    </row>
    <row r="700" spans="1:27">
      <c r="A700" s="1">
        <v>45017</v>
      </c>
      <c r="B700">
        <v>89537</v>
      </c>
      <c r="C700" t="s">
        <v>417</v>
      </c>
      <c r="E700" t="s">
        <v>1014</v>
      </c>
      <c r="F700" t="s">
        <v>1015</v>
      </c>
      <c r="G700" s="1">
        <v>43389</v>
      </c>
      <c r="H700" t="s">
        <v>36</v>
      </c>
      <c r="I700" t="s">
        <v>149</v>
      </c>
      <c r="J700" t="s">
        <v>242</v>
      </c>
      <c r="K700" t="s">
        <v>525</v>
      </c>
      <c r="L700" t="str">
        <f t="shared" si="20"/>
        <v>iShares Core Corp Bond UCITS ETF GBP</v>
      </c>
      <c r="M700" t="str">
        <f t="shared" si="21"/>
        <v>PF910326-iShares Core Corp Bond UCITS ETF GBP</v>
      </c>
      <c r="N700" t="s">
        <v>526</v>
      </c>
      <c r="O700" t="s">
        <v>527</v>
      </c>
      <c r="P700" t="s">
        <v>36</v>
      </c>
      <c r="S700">
        <v>247</v>
      </c>
      <c r="T700">
        <v>121</v>
      </c>
      <c r="U700">
        <v>34250</v>
      </c>
      <c r="V700">
        <v>29887</v>
      </c>
      <c r="W700">
        <v>-12.74</v>
      </c>
      <c r="X700">
        <v>34250</v>
      </c>
      <c r="Y700">
        <v>29887</v>
      </c>
      <c r="Z700">
        <v>-12.74</v>
      </c>
      <c r="AA700">
        <v>238242.96</v>
      </c>
    </row>
    <row r="701" spans="1:27">
      <c r="A701" s="1">
        <v>45017</v>
      </c>
      <c r="B701">
        <v>89537</v>
      </c>
      <c r="C701" t="s">
        <v>417</v>
      </c>
      <c r="E701" t="s">
        <v>1014</v>
      </c>
      <c r="F701" t="s">
        <v>1015</v>
      </c>
      <c r="G701" s="1">
        <v>43389</v>
      </c>
      <c r="H701" t="s">
        <v>36</v>
      </c>
      <c r="I701" t="s">
        <v>149</v>
      </c>
      <c r="J701" t="s">
        <v>966</v>
      </c>
      <c r="K701" t="s">
        <v>967</v>
      </c>
      <c r="L701" t="str">
        <f t="shared" si="20"/>
        <v>Vanguard Funds Plc S&amp;P 500 UCITS ETF GBP</v>
      </c>
      <c r="M701" t="str">
        <f t="shared" si="21"/>
        <v>PF910326-Vanguard Funds Plc S&amp;P 500 UCITS ETF GBP</v>
      </c>
      <c r="N701" t="s">
        <v>968</v>
      </c>
      <c r="O701" t="s">
        <v>969</v>
      </c>
      <c r="P701" t="s">
        <v>36</v>
      </c>
      <c r="S701">
        <v>557</v>
      </c>
      <c r="T701">
        <v>61.957999999999998</v>
      </c>
      <c r="U701">
        <v>22852</v>
      </c>
      <c r="V701">
        <v>34510</v>
      </c>
      <c r="W701">
        <v>51.02</v>
      </c>
      <c r="X701">
        <v>22852</v>
      </c>
      <c r="Y701">
        <v>34510</v>
      </c>
      <c r="Z701">
        <v>51.02</v>
      </c>
      <c r="AA701">
        <v>238242.96</v>
      </c>
    </row>
    <row r="702" spans="1:27">
      <c r="A702" s="1">
        <v>45017</v>
      </c>
      <c r="B702">
        <v>89537</v>
      </c>
      <c r="C702" t="s">
        <v>417</v>
      </c>
      <c r="E702" t="s">
        <v>1014</v>
      </c>
      <c r="F702" t="s">
        <v>1015</v>
      </c>
      <c r="G702" s="1">
        <v>43389</v>
      </c>
      <c r="H702" t="s">
        <v>36</v>
      </c>
      <c r="I702" t="s">
        <v>77</v>
      </c>
      <c r="J702" t="s">
        <v>66</v>
      </c>
      <c r="K702" t="s">
        <v>1016</v>
      </c>
      <c r="L702" t="str">
        <f t="shared" si="20"/>
        <v>Fidelity Funds Index World Fund P Acc GBP</v>
      </c>
      <c r="M702" t="str">
        <f t="shared" si="21"/>
        <v>PF910326-Fidelity Funds Index World Fund P Acc GBP</v>
      </c>
      <c r="N702" t="s">
        <v>1017</v>
      </c>
      <c r="O702" t="s">
        <v>1018</v>
      </c>
      <c r="P702" t="s">
        <v>36</v>
      </c>
      <c r="S702">
        <v>18816.560000000001</v>
      </c>
      <c r="T702">
        <v>2.6930000000000001</v>
      </c>
      <c r="U702">
        <v>34280</v>
      </c>
      <c r="V702">
        <v>50669</v>
      </c>
      <c r="W702">
        <v>47.81</v>
      </c>
      <c r="X702">
        <v>34280</v>
      </c>
      <c r="Y702">
        <v>50669</v>
      </c>
      <c r="Z702">
        <v>47.81</v>
      </c>
      <c r="AA702">
        <v>238242.96</v>
      </c>
    </row>
    <row r="703" spans="1:27">
      <c r="A703" s="1">
        <v>45017</v>
      </c>
      <c r="B703">
        <v>89537</v>
      </c>
      <c r="C703" t="s">
        <v>417</v>
      </c>
      <c r="E703" t="s">
        <v>1014</v>
      </c>
      <c r="F703" t="s">
        <v>1015</v>
      </c>
      <c r="G703" s="1">
        <v>43389</v>
      </c>
      <c r="H703" t="s">
        <v>36</v>
      </c>
      <c r="I703" t="s">
        <v>133</v>
      </c>
      <c r="J703" t="s">
        <v>134</v>
      </c>
      <c r="K703" t="s">
        <v>135</v>
      </c>
      <c r="L703" t="str">
        <f t="shared" si="20"/>
        <v>Vanguard Investment UK Ltd Lifestrategy 40% Eq A Acc GBP</v>
      </c>
      <c r="M703" t="str">
        <f t="shared" si="21"/>
        <v>PF910326-Vanguard Investment UK Ltd Lifestrategy 40% Eq A Acc GBP</v>
      </c>
      <c r="N703" t="s">
        <v>136</v>
      </c>
      <c r="O703" t="s">
        <v>137</v>
      </c>
      <c r="P703" t="s">
        <v>36</v>
      </c>
      <c r="S703">
        <v>696.70759999999996</v>
      </c>
      <c r="T703">
        <v>181.923</v>
      </c>
      <c r="U703">
        <v>114267</v>
      </c>
      <c r="V703">
        <v>126747</v>
      </c>
      <c r="W703">
        <v>10.92</v>
      </c>
      <c r="X703">
        <v>114267</v>
      </c>
      <c r="Y703">
        <v>126747</v>
      </c>
      <c r="Z703">
        <v>10.92</v>
      </c>
      <c r="AA703">
        <v>238242.96</v>
      </c>
    </row>
    <row r="704" spans="1:27">
      <c r="A704" s="1">
        <v>45017</v>
      </c>
      <c r="B704">
        <v>89537</v>
      </c>
      <c r="C704" t="s">
        <v>417</v>
      </c>
      <c r="E704" t="s">
        <v>1014</v>
      </c>
      <c r="F704" t="s">
        <v>1015</v>
      </c>
      <c r="G704" s="1">
        <v>43389</v>
      </c>
      <c r="H704" t="s">
        <v>36</v>
      </c>
      <c r="I704" t="s">
        <v>54</v>
      </c>
      <c r="L704" t="str">
        <f t="shared" si="20"/>
        <v xml:space="preserve"> </v>
      </c>
      <c r="M704" t="str">
        <f t="shared" si="21"/>
        <v>PF910326 - GBP Call Deposit</v>
      </c>
      <c r="R704" t="s">
        <v>1019</v>
      </c>
      <c r="T704">
        <v>5430.6</v>
      </c>
      <c r="U704">
        <v>5431</v>
      </c>
      <c r="V704">
        <v>5431</v>
      </c>
      <c r="X704">
        <v>5431</v>
      </c>
      <c r="Y704">
        <v>5431</v>
      </c>
    </row>
    <row r="705" spans="1:27">
      <c r="A705" s="1">
        <v>45017</v>
      </c>
      <c r="B705">
        <v>89537</v>
      </c>
      <c r="C705" t="s">
        <v>417</v>
      </c>
      <c r="E705" t="s">
        <v>1014</v>
      </c>
      <c r="F705" t="s">
        <v>1015</v>
      </c>
      <c r="G705" s="1">
        <v>43389</v>
      </c>
      <c r="H705" t="s">
        <v>36</v>
      </c>
      <c r="I705" t="s">
        <v>54</v>
      </c>
      <c r="L705" t="str">
        <f t="shared" si="20"/>
        <v xml:space="preserve"> </v>
      </c>
      <c r="M705" t="str">
        <f t="shared" si="21"/>
        <v>PF910326 - USD Call Deposit</v>
      </c>
      <c r="Q705">
        <v>1.234918</v>
      </c>
      <c r="R705" t="s">
        <v>1020</v>
      </c>
      <c r="T705">
        <v>2415.38</v>
      </c>
      <c r="U705">
        <v>2415</v>
      </c>
      <c r="V705">
        <v>2415</v>
      </c>
      <c r="X705">
        <v>1956</v>
      </c>
      <c r="Y705">
        <v>1956</v>
      </c>
    </row>
    <row r="706" spans="1:27">
      <c r="A706" s="1">
        <v>45017</v>
      </c>
      <c r="B706">
        <v>7445</v>
      </c>
      <c r="C706" t="s">
        <v>711</v>
      </c>
      <c r="E706" t="s">
        <v>1021</v>
      </c>
      <c r="F706" t="s">
        <v>1022</v>
      </c>
      <c r="G706" s="1">
        <v>43497</v>
      </c>
      <c r="H706" t="s">
        <v>36</v>
      </c>
      <c r="I706" t="s">
        <v>133</v>
      </c>
      <c r="J706" t="s">
        <v>134</v>
      </c>
      <c r="K706" t="s">
        <v>138</v>
      </c>
      <c r="L706" t="str">
        <f t="shared" si="20"/>
        <v>Vanguard Investment UK Ltd Lifestrategy 60% Eq A Acc GBP</v>
      </c>
      <c r="M706" t="str">
        <f t="shared" si="21"/>
        <v>PF910339-Vanguard Investment UK Ltd Lifestrategy 60% Eq A Acc GBP</v>
      </c>
      <c r="N706" t="s">
        <v>139</v>
      </c>
      <c r="O706" t="s">
        <v>140</v>
      </c>
      <c r="P706" t="s">
        <v>36</v>
      </c>
      <c r="S706">
        <v>703.97619999999995</v>
      </c>
      <c r="T706">
        <v>214.88</v>
      </c>
      <c r="U706">
        <v>127300</v>
      </c>
      <c r="V706">
        <v>151270</v>
      </c>
      <c r="W706">
        <v>18.829999999999998</v>
      </c>
      <c r="X706">
        <v>127300</v>
      </c>
      <c r="Y706">
        <v>151270</v>
      </c>
      <c r="Z706">
        <v>18.829999999999998</v>
      </c>
      <c r="AA706">
        <v>142648.51</v>
      </c>
    </row>
    <row r="707" spans="1:27">
      <c r="A707" s="1">
        <v>45017</v>
      </c>
      <c r="B707">
        <v>7445</v>
      </c>
      <c r="C707" t="s">
        <v>711</v>
      </c>
      <c r="E707" t="s">
        <v>1021</v>
      </c>
      <c r="F707" t="s">
        <v>1022</v>
      </c>
      <c r="G707" s="1">
        <v>43497</v>
      </c>
      <c r="H707" t="s">
        <v>36</v>
      </c>
      <c r="I707" t="s">
        <v>54</v>
      </c>
      <c r="L707" t="str">
        <f t="shared" ref="L707:L770" si="22">J707&amp;" "&amp;K707</f>
        <v xml:space="preserve"> </v>
      </c>
      <c r="M707" t="str">
        <f t="shared" ref="M707:M770" si="23">IF(ISBLANK(K707),R707,F707&amp;"-"&amp;L707)</f>
        <v>PF910339 - GBP Call Deposit</v>
      </c>
      <c r="R707" t="s">
        <v>1023</v>
      </c>
      <c r="T707">
        <v>881.57</v>
      </c>
      <c r="U707">
        <v>882</v>
      </c>
      <c r="V707">
        <v>882</v>
      </c>
      <c r="X707">
        <v>882</v>
      </c>
      <c r="Y707">
        <v>882</v>
      </c>
    </row>
    <row r="708" spans="1:27">
      <c r="A708" s="1">
        <v>45017</v>
      </c>
      <c r="B708">
        <v>89516</v>
      </c>
      <c r="C708" t="s">
        <v>58</v>
      </c>
      <c r="E708" t="s">
        <v>1024</v>
      </c>
      <c r="F708" t="s">
        <v>1025</v>
      </c>
      <c r="G708" s="1">
        <v>43439</v>
      </c>
      <c r="H708" t="s">
        <v>36</v>
      </c>
      <c r="I708" t="s">
        <v>133</v>
      </c>
      <c r="J708" t="s">
        <v>134</v>
      </c>
      <c r="K708" t="s">
        <v>138</v>
      </c>
      <c r="L708" t="str">
        <f t="shared" si="22"/>
        <v>Vanguard Investment UK Ltd Lifestrategy 60% Eq A Acc GBP</v>
      </c>
      <c r="M708" t="str">
        <f t="shared" si="23"/>
        <v>PF910341-Vanguard Investment UK Ltd Lifestrategy 60% Eq A Acc GBP</v>
      </c>
      <c r="N708" t="s">
        <v>139</v>
      </c>
      <c r="O708" t="s">
        <v>140</v>
      </c>
      <c r="P708" t="s">
        <v>36</v>
      </c>
      <c r="S708">
        <v>953.03480000000002</v>
      </c>
      <c r="T708">
        <v>214.88</v>
      </c>
      <c r="U708">
        <v>167067</v>
      </c>
      <c r="V708">
        <v>204788</v>
      </c>
      <c r="W708">
        <v>22.58</v>
      </c>
      <c r="X708">
        <v>167067</v>
      </c>
      <c r="Y708">
        <v>204788</v>
      </c>
      <c r="Z708">
        <v>22.58</v>
      </c>
      <c r="AA708">
        <v>184764.74</v>
      </c>
    </row>
    <row r="709" spans="1:27">
      <c r="A709" s="1">
        <v>45017</v>
      </c>
      <c r="B709">
        <v>89516</v>
      </c>
      <c r="C709" t="s">
        <v>58</v>
      </c>
      <c r="E709" t="s">
        <v>1024</v>
      </c>
      <c r="F709" t="s">
        <v>1025</v>
      </c>
      <c r="G709" s="1">
        <v>43439</v>
      </c>
      <c r="H709" t="s">
        <v>36</v>
      </c>
      <c r="I709" t="s">
        <v>54</v>
      </c>
      <c r="L709" t="str">
        <f t="shared" si="22"/>
        <v xml:space="preserve"> </v>
      </c>
      <c r="M709" t="str">
        <f t="shared" si="23"/>
        <v>PF910341 - GBP Call Deposit</v>
      </c>
      <c r="R709" t="s">
        <v>1026</v>
      </c>
      <c r="T709">
        <v>-6816.82</v>
      </c>
      <c r="U709">
        <v>-6817</v>
      </c>
      <c r="V709">
        <v>-6817</v>
      </c>
      <c r="X709">
        <v>-6817</v>
      </c>
      <c r="Y709">
        <v>-6817</v>
      </c>
    </row>
    <row r="710" spans="1:27">
      <c r="A710" s="1">
        <v>45017</v>
      </c>
      <c r="B710">
        <v>89537</v>
      </c>
      <c r="C710" t="s">
        <v>417</v>
      </c>
      <c r="E710" t="s">
        <v>1027</v>
      </c>
      <c r="F710" t="s">
        <v>1028</v>
      </c>
      <c r="G710" s="1">
        <v>43399</v>
      </c>
      <c r="H710" t="s">
        <v>36</v>
      </c>
      <c r="I710" t="s">
        <v>149</v>
      </c>
      <c r="J710" t="s">
        <v>150</v>
      </c>
      <c r="K710" t="s">
        <v>151</v>
      </c>
      <c r="L710" t="str">
        <f t="shared" si="22"/>
        <v>UBS (Lux) Fund SOLNS Bloomberg Barclays TIPS 1-10 ETF GBP</v>
      </c>
      <c r="M710" t="str">
        <f t="shared" si="23"/>
        <v>PF910343-UBS (Lux) Fund SOLNS Bloomberg Barclays TIPS 1-10 ETF GBP</v>
      </c>
      <c r="N710" t="s">
        <v>152</v>
      </c>
      <c r="O710" t="s">
        <v>153</v>
      </c>
      <c r="P710" t="s">
        <v>36</v>
      </c>
      <c r="S710">
        <v>1176</v>
      </c>
      <c r="T710">
        <v>14.225</v>
      </c>
      <c r="U710">
        <v>17540</v>
      </c>
      <c r="V710">
        <v>16729</v>
      </c>
      <c r="W710">
        <v>-4.62</v>
      </c>
      <c r="X710">
        <v>17540</v>
      </c>
      <c r="Y710">
        <v>16729</v>
      </c>
      <c r="Z710">
        <v>-4.62</v>
      </c>
      <c r="AA710">
        <v>182816.77</v>
      </c>
    </row>
    <row r="711" spans="1:27">
      <c r="A711" s="1">
        <v>45017</v>
      </c>
      <c r="B711">
        <v>89537</v>
      </c>
      <c r="C711" t="s">
        <v>417</v>
      </c>
      <c r="E711" t="s">
        <v>1027</v>
      </c>
      <c r="F711" t="s">
        <v>1028</v>
      </c>
      <c r="G711" s="1">
        <v>43399</v>
      </c>
      <c r="H711" t="s">
        <v>36</v>
      </c>
      <c r="I711" t="s">
        <v>149</v>
      </c>
      <c r="J711" t="s">
        <v>402</v>
      </c>
      <c r="K711" t="s">
        <v>403</v>
      </c>
      <c r="L711" t="str">
        <f t="shared" si="22"/>
        <v>Amundi Index MSCI Emerging Markets SRI PAB ETF GBP</v>
      </c>
      <c r="M711" t="str">
        <f t="shared" si="23"/>
        <v>PF910343-Amundi Index MSCI Emerging Markets SRI PAB ETF GBP</v>
      </c>
      <c r="N711" t="s">
        <v>404</v>
      </c>
      <c r="O711" t="s">
        <v>405</v>
      </c>
      <c r="P711" t="s">
        <v>36</v>
      </c>
      <c r="S711">
        <v>348</v>
      </c>
      <c r="T711">
        <v>42.122999999999998</v>
      </c>
      <c r="U711">
        <v>15594</v>
      </c>
      <c r="V711">
        <v>14659</v>
      </c>
      <c r="W711">
        <v>-6</v>
      </c>
      <c r="X711">
        <v>15594</v>
      </c>
      <c r="Y711">
        <v>14659</v>
      </c>
      <c r="Z711">
        <v>-6</v>
      </c>
      <c r="AA711">
        <v>182816.77</v>
      </c>
    </row>
    <row r="712" spans="1:27">
      <c r="A712" s="1">
        <v>45017</v>
      </c>
      <c r="B712">
        <v>89537</v>
      </c>
      <c r="C712" t="s">
        <v>417</v>
      </c>
      <c r="E712" t="s">
        <v>1027</v>
      </c>
      <c r="F712" t="s">
        <v>1028</v>
      </c>
      <c r="G712" s="1">
        <v>43399</v>
      </c>
      <c r="H712" t="s">
        <v>36</v>
      </c>
      <c r="I712" t="s">
        <v>149</v>
      </c>
      <c r="J712" t="s">
        <v>154</v>
      </c>
      <c r="K712" t="s">
        <v>155</v>
      </c>
      <c r="L712" t="str">
        <f t="shared" si="22"/>
        <v>Xtrackers MSCI World Momentum UCITS ETF</v>
      </c>
      <c r="M712" t="str">
        <f t="shared" si="23"/>
        <v>PF910343-Xtrackers MSCI World Momentum UCITS ETF</v>
      </c>
      <c r="N712" t="s">
        <v>156</v>
      </c>
      <c r="O712" t="s">
        <v>157</v>
      </c>
      <c r="P712" t="s">
        <v>36</v>
      </c>
      <c r="S712">
        <v>667</v>
      </c>
      <c r="T712">
        <v>36.81</v>
      </c>
      <c r="U712">
        <v>25335</v>
      </c>
      <c r="V712">
        <v>24552</v>
      </c>
      <c r="W712">
        <v>-3.09</v>
      </c>
      <c r="X712">
        <v>25335</v>
      </c>
      <c r="Y712">
        <v>24552</v>
      </c>
      <c r="Z712">
        <v>-3.09</v>
      </c>
      <c r="AA712">
        <v>182816.77</v>
      </c>
    </row>
    <row r="713" spans="1:27">
      <c r="A713" s="1">
        <v>45017</v>
      </c>
      <c r="B713">
        <v>89537</v>
      </c>
      <c r="C713" t="s">
        <v>417</v>
      </c>
      <c r="E713" t="s">
        <v>1027</v>
      </c>
      <c r="F713" t="s">
        <v>1028</v>
      </c>
      <c r="G713" s="1">
        <v>43399</v>
      </c>
      <c r="H713" t="s">
        <v>36</v>
      </c>
      <c r="I713" t="s">
        <v>149</v>
      </c>
      <c r="J713" t="s">
        <v>158</v>
      </c>
      <c r="K713" t="s">
        <v>159</v>
      </c>
      <c r="L713" t="str">
        <f t="shared" si="22"/>
        <v>Xtrackers MSCI World Value UCITS ETF GBP</v>
      </c>
      <c r="M713" t="str">
        <f t="shared" si="23"/>
        <v>PF910343-Xtrackers MSCI World Value UCITS ETF GBP</v>
      </c>
      <c r="N713" t="s">
        <v>160</v>
      </c>
      <c r="O713" t="s">
        <v>161</v>
      </c>
      <c r="P713" t="s">
        <v>36</v>
      </c>
      <c r="S713">
        <v>777</v>
      </c>
      <c r="T713">
        <v>29.795000000000002</v>
      </c>
      <c r="U713">
        <v>23380</v>
      </c>
      <c r="V713">
        <v>23151</v>
      </c>
      <c r="W713">
        <v>-0.98</v>
      </c>
      <c r="X713">
        <v>23380</v>
      </c>
      <c r="Y713">
        <v>23151</v>
      </c>
      <c r="Z713">
        <v>-0.98</v>
      </c>
      <c r="AA713">
        <v>182816.77</v>
      </c>
    </row>
    <row r="714" spans="1:27">
      <c r="A714" s="1">
        <v>45017</v>
      </c>
      <c r="B714">
        <v>89537</v>
      </c>
      <c r="C714" t="s">
        <v>417</v>
      </c>
      <c r="E714" t="s">
        <v>1027</v>
      </c>
      <c r="F714" t="s">
        <v>1028</v>
      </c>
      <c r="G714" s="1">
        <v>43399</v>
      </c>
      <c r="H714" t="s">
        <v>36</v>
      </c>
      <c r="I714" t="s">
        <v>77</v>
      </c>
      <c r="J714" t="s">
        <v>66</v>
      </c>
      <c r="K714" t="s">
        <v>162</v>
      </c>
      <c r="L714" t="str">
        <f t="shared" si="22"/>
        <v>Fidelity Funds Global Dividend Fund W Acc GBP</v>
      </c>
      <c r="M714" t="str">
        <f t="shared" si="23"/>
        <v>PF910343-Fidelity Funds Global Dividend Fund W Acc GBP</v>
      </c>
      <c r="N714" t="s">
        <v>163</v>
      </c>
      <c r="O714" t="s">
        <v>164</v>
      </c>
      <c r="P714" t="s">
        <v>36</v>
      </c>
      <c r="S714">
        <v>9526.64</v>
      </c>
      <c r="T714">
        <v>2.375</v>
      </c>
      <c r="U714">
        <v>21454</v>
      </c>
      <c r="V714">
        <v>22626</v>
      </c>
      <c r="W714">
        <v>5.46</v>
      </c>
      <c r="X714">
        <v>21454</v>
      </c>
      <c r="Y714">
        <v>22626</v>
      </c>
      <c r="Z714">
        <v>5.46</v>
      </c>
      <c r="AA714">
        <v>182816.77</v>
      </c>
    </row>
    <row r="715" spans="1:27">
      <c r="A715" s="1">
        <v>45017</v>
      </c>
      <c r="B715">
        <v>89537</v>
      </c>
      <c r="C715" t="s">
        <v>417</v>
      </c>
      <c r="E715" t="s">
        <v>1027</v>
      </c>
      <c r="F715" t="s">
        <v>1028</v>
      </c>
      <c r="G715" s="1">
        <v>43399</v>
      </c>
      <c r="H715" t="s">
        <v>36</v>
      </c>
      <c r="I715" t="s">
        <v>77</v>
      </c>
      <c r="J715" t="s">
        <v>165</v>
      </c>
      <c r="K715" t="s">
        <v>166</v>
      </c>
      <c r="L715" t="str">
        <f t="shared" si="22"/>
        <v>Blackrock Asset Management IE iShares Dev World Index D GBP</v>
      </c>
      <c r="M715" t="str">
        <f t="shared" si="23"/>
        <v>PF910343-Blackrock Asset Management IE iShares Dev World Index D GBP</v>
      </c>
      <c r="N715" t="s">
        <v>167</v>
      </c>
      <c r="O715" t="s">
        <v>168</v>
      </c>
      <c r="P715" t="s">
        <v>36</v>
      </c>
      <c r="S715">
        <v>1655.81</v>
      </c>
      <c r="T715">
        <v>16.788</v>
      </c>
      <c r="U715">
        <v>27306</v>
      </c>
      <c r="V715">
        <v>27798</v>
      </c>
      <c r="W715">
        <v>1.8</v>
      </c>
      <c r="X715">
        <v>27306</v>
      </c>
      <c r="Y715">
        <v>27798</v>
      </c>
      <c r="Z715">
        <v>1.8</v>
      </c>
      <c r="AA715">
        <v>182816.77</v>
      </c>
    </row>
    <row r="716" spans="1:27">
      <c r="A716" s="1">
        <v>45017</v>
      </c>
      <c r="B716">
        <v>89537</v>
      </c>
      <c r="C716" t="s">
        <v>417</v>
      </c>
      <c r="E716" t="s">
        <v>1027</v>
      </c>
      <c r="F716" t="s">
        <v>1028</v>
      </c>
      <c r="G716" s="1">
        <v>43399</v>
      </c>
      <c r="H716" t="s">
        <v>36</v>
      </c>
      <c r="I716" t="s">
        <v>96</v>
      </c>
      <c r="J716" t="s">
        <v>169</v>
      </c>
      <c r="K716" t="s">
        <v>170</v>
      </c>
      <c r="L716" t="str">
        <f t="shared" si="22"/>
        <v>Vanguard Investment Series Global Bond Index Acc GBP</v>
      </c>
      <c r="M716" t="str">
        <f t="shared" si="23"/>
        <v>PF910343-Vanguard Investment Series Global Bond Index Acc GBP</v>
      </c>
      <c r="N716" t="s">
        <v>171</v>
      </c>
      <c r="O716" t="s">
        <v>172</v>
      </c>
      <c r="P716" t="s">
        <v>36</v>
      </c>
      <c r="S716">
        <v>105.16</v>
      </c>
      <c r="T716">
        <v>143.453</v>
      </c>
      <c r="U716">
        <v>15603</v>
      </c>
      <c r="V716">
        <v>15086</v>
      </c>
      <c r="W716">
        <v>-3.31</v>
      </c>
      <c r="X716">
        <v>15603</v>
      </c>
      <c r="Y716">
        <v>15086</v>
      </c>
      <c r="Z716">
        <v>-3.31</v>
      </c>
      <c r="AA716">
        <v>182816.77</v>
      </c>
    </row>
    <row r="717" spans="1:27">
      <c r="A717" s="1">
        <v>45017</v>
      </c>
      <c r="B717">
        <v>89537</v>
      </c>
      <c r="C717" t="s">
        <v>417</v>
      </c>
      <c r="E717" t="s">
        <v>1027</v>
      </c>
      <c r="F717" t="s">
        <v>1028</v>
      </c>
      <c r="G717" s="1">
        <v>43399</v>
      </c>
      <c r="H717" t="s">
        <v>36</v>
      </c>
      <c r="I717" t="s">
        <v>49</v>
      </c>
      <c r="J717" t="s">
        <v>78</v>
      </c>
      <c r="K717" t="s">
        <v>173</v>
      </c>
      <c r="L717" t="str">
        <f t="shared" si="22"/>
        <v>Fundsmith SICAV Equity Fund I Acc GBP</v>
      </c>
      <c r="M717" t="str">
        <f t="shared" si="23"/>
        <v>PF910343-Fundsmith SICAV Equity Fund I Acc GBP</v>
      </c>
      <c r="N717" t="s">
        <v>174</v>
      </c>
      <c r="O717" t="s">
        <v>175</v>
      </c>
      <c r="P717" t="s">
        <v>36</v>
      </c>
      <c r="S717">
        <v>679.73</v>
      </c>
      <c r="T717">
        <v>37.334000000000003</v>
      </c>
      <c r="U717">
        <v>23405</v>
      </c>
      <c r="V717">
        <v>25377</v>
      </c>
      <c r="W717">
        <v>8.43</v>
      </c>
      <c r="X717">
        <v>23405</v>
      </c>
      <c r="Y717">
        <v>25377</v>
      </c>
      <c r="Z717">
        <v>8.43</v>
      </c>
      <c r="AA717">
        <v>182816.77</v>
      </c>
    </row>
    <row r="718" spans="1:27">
      <c r="A718" s="1">
        <v>45017</v>
      </c>
      <c r="B718">
        <v>89537</v>
      </c>
      <c r="C718" t="s">
        <v>417</v>
      </c>
      <c r="E718" t="s">
        <v>1027</v>
      </c>
      <c r="F718" t="s">
        <v>1028</v>
      </c>
      <c r="G718" s="1">
        <v>43399</v>
      </c>
      <c r="H718" t="s">
        <v>36</v>
      </c>
      <c r="I718" t="s">
        <v>49</v>
      </c>
      <c r="J718" t="s">
        <v>176</v>
      </c>
      <c r="K718" t="s">
        <v>177</v>
      </c>
      <c r="L718" t="str">
        <f t="shared" si="22"/>
        <v>abrdn SICAV II Global Smaller Comp D Acc GBP</v>
      </c>
      <c r="M718" t="str">
        <f t="shared" si="23"/>
        <v>PF910343-abrdn SICAV II Global Smaller Comp D Acc GBP</v>
      </c>
      <c r="N718" t="s">
        <v>178</v>
      </c>
      <c r="O718" t="s">
        <v>179</v>
      </c>
      <c r="P718" t="s">
        <v>36</v>
      </c>
      <c r="S718">
        <v>1615.9069999999999</v>
      </c>
      <c r="T718">
        <v>11.885999999999999</v>
      </c>
      <c r="U718">
        <v>19504</v>
      </c>
      <c r="V718">
        <v>19207</v>
      </c>
      <c r="W718">
        <v>-1.52</v>
      </c>
      <c r="X718">
        <v>19504</v>
      </c>
      <c r="Y718">
        <v>19207</v>
      </c>
      <c r="Z718">
        <v>-1.52</v>
      </c>
      <c r="AA718">
        <v>182816.77</v>
      </c>
    </row>
    <row r="719" spans="1:27">
      <c r="A719" s="1">
        <v>45017</v>
      </c>
      <c r="B719">
        <v>89537</v>
      </c>
      <c r="C719" t="s">
        <v>417</v>
      </c>
      <c r="E719" t="s">
        <v>1027</v>
      </c>
      <c r="F719" t="s">
        <v>1028</v>
      </c>
      <c r="G719" s="1">
        <v>43399</v>
      </c>
      <c r="H719" t="s">
        <v>36</v>
      </c>
      <c r="I719" t="s">
        <v>54</v>
      </c>
      <c r="L719" t="str">
        <f t="shared" si="22"/>
        <v xml:space="preserve"> </v>
      </c>
      <c r="M719" t="str">
        <f t="shared" si="23"/>
        <v>PF910343 - GBP Call Deposit</v>
      </c>
      <c r="R719" t="s">
        <v>1029</v>
      </c>
      <c r="T719">
        <v>2319.46</v>
      </c>
      <c r="U719">
        <v>2319</v>
      </c>
      <c r="V719">
        <v>2319</v>
      </c>
      <c r="X719">
        <v>2319</v>
      </c>
      <c r="Y719">
        <v>2319</v>
      </c>
    </row>
    <row r="720" spans="1:27">
      <c r="A720" s="1">
        <v>45017</v>
      </c>
      <c r="B720">
        <v>89537</v>
      </c>
      <c r="C720" t="s">
        <v>417</v>
      </c>
      <c r="E720" t="s">
        <v>1030</v>
      </c>
      <c r="F720" t="s">
        <v>1031</v>
      </c>
      <c r="G720" s="1">
        <v>43535</v>
      </c>
      <c r="H720" t="s">
        <v>36</v>
      </c>
      <c r="I720" t="s">
        <v>149</v>
      </c>
      <c r="J720" t="s">
        <v>150</v>
      </c>
      <c r="K720" t="s">
        <v>151</v>
      </c>
      <c r="L720" t="str">
        <f t="shared" si="22"/>
        <v>UBS (Lux) Fund SOLNS Bloomberg Barclays TIPS 1-10 ETF GBP</v>
      </c>
      <c r="M720" t="str">
        <f t="shared" si="23"/>
        <v>PF910351-UBS (Lux) Fund SOLNS Bloomberg Barclays TIPS 1-10 ETF GBP</v>
      </c>
      <c r="N720" t="s">
        <v>152</v>
      </c>
      <c r="O720" t="s">
        <v>153</v>
      </c>
      <c r="P720" t="s">
        <v>36</v>
      </c>
      <c r="S720">
        <v>4482</v>
      </c>
      <c r="T720">
        <v>14.225</v>
      </c>
      <c r="U720">
        <v>66802</v>
      </c>
      <c r="V720">
        <v>63756</v>
      </c>
      <c r="W720">
        <v>-4.5599999999999996</v>
      </c>
      <c r="X720">
        <v>66802</v>
      </c>
      <c r="Y720">
        <v>63756</v>
      </c>
      <c r="Z720">
        <v>-4.5599999999999996</v>
      </c>
      <c r="AA720">
        <v>619924.71</v>
      </c>
    </row>
    <row r="721" spans="1:27">
      <c r="A721" s="1">
        <v>45017</v>
      </c>
      <c r="B721">
        <v>89537</v>
      </c>
      <c r="C721" t="s">
        <v>417</v>
      </c>
      <c r="E721" t="s">
        <v>1030</v>
      </c>
      <c r="F721" t="s">
        <v>1031</v>
      </c>
      <c r="G721" s="1">
        <v>43535</v>
      </c>
      <c r="H721" t="s">
        <v>36</v>
      </c>
      <c r="I721" t="s">
        <v>149</v>
      </c>
      <c r="J721" t="s">
        <v>402</v>
      </c>
      <c r="K721" t="s">
        <v>403</v>
      </c>
      <c r="L721" t="str">
        <f t="shared" si="22"/>
        <v>Amundi Index MSCI Emerging Markets SRI PAB ETF GBP</v>
      </c>
      <c r="M721" t="str">
        <f t="shared" si="23"/>
        <v>PF910351-Amundi Index MSCI Emerging Markets SRI PAB ETF GBP</v>
      </c>
      <c r="N721" t="s">
        <v>404</v>
      </c>
      <c r="O721" t="s">
        <v>405</v>
      </c>
      <c r="P721" t="s">
        <v>36</v>
      </c>
      <c r="S721">
        <v>897</v>
      </c>
      <c r="T721">
        <v>42.122999999999998</v>
      </c>
      <c r="U721">
        <v>40087</v>
      </c>
      <c r="V721">
        <v>37784</v>
      </c>
      <c r="W721">
        <v>-5.75</v>
      </c>
      <c r="X721">
        <v>40087</v>
      </c>
      <c r="Y721">
        <v>37784</v>
      </c>
      <c r="Z721">
        <v>-5.75</v>
      </c>
      <c r="AA721">
        <v>619924.71</v>
      </c>
    </row>
    <row r="722" spans="1:27">
      <c r="A722" s="1">
        <v>45017</v>
      </c>
      <c r="B722">
        <v>89537</v>
      </c>
      <c r="C722" t="s">
        <v>417</v>
      </c>
      <c r="E722" t="s">
        <v>1030</v>
      </c>
      <c r="F722" t="s">
        <v>1031</v>
      </c>
      <c r="G722" s="1">
        <v>43535</v>
      </c>
      <c r="H722" t="s">
        <v>36</v>
      </c>
      <c r="I722" t="s">
        <v>149</v>
      </c>
      <c r="J722" t="s">
        <v>209</v>
      </c>
      <c r="K722" t="s">
        <v>210</v>
      </c>
      <c r="L722" t="str">
        <f t="shared" si="22"/>
        <v>Invesco Physical Markets Plc Secured Gold Nts 31/12/2100</v>
      </c>
      <c r="M722" t="str">
        <f t="shared" si="23"/>
        <v>PF910351-Invesco Physical Markets Plc Secured Gold Nts 31/12/2100</v>
      </c>
      <c r="N722" t="s">
        <v>211</v>
      </c>
      <c r="O722" t="s">
        <v>212</v>
      </c>
      <c r="P722" t="s">
        <v>36</v>
      </c>
      <c r="S722">
        <v>232</v>
      </c>
      <c r="T722">
        <v>153.97499999999999</v>
      </c>
      <c r="U722">
        <v>33121</v>
      </c>
      <c r="V722">
        <v>35722</v>
      </c>
      <c r="W722">
        <v>7.85</v>
      </c>
      <c r="X722">
        <v>33121</v>
      </c>
      <c r="Y722">
        <v>35722</v>
      </c>
      <c r="Z722">
        <v>7.85</v>
      </c>
      <c r="AA722">
        <v>619924.71</v>
      </c>
    </row>
    <row r="723" spans="1:27">
      <c r="A723" s="1">
        <v>45017</v>
      </c>
      <c r="B723">
        <v>89537</v>
      </c>
      <c r="C723" t="s">
        <v>417</v>
      </c>
      <c r="E723" t="s">
        <v>1030</v>
      </c>
      <c r="F723" t="s">
        <v>1031</v>
      </c>
      <c r="G723" s="1">
        <v>43535</v>
      </c>
      <c r="H723" t="s">
        <v>36</v>
      </c>
      <c r="I723" t="s">
        <v>149</v>
      </c>
      <c r="J723" t="s">
        <v>154</v>
      </c>
      <c r="K723" t="s">
        <v>155</v>
      </c>
      <c r="L723" t="str">
        <f t="shared" si="22"/>
        <v>Xtrackers MSCI World Momentum UCITS ETF</v>
      </c>
      <c r="M723" t="str">
        <f t="shared" si="23"/>
        <v>PF910351-Xtrackers MSCI World Momentum UCITS ETF</v>
      </c>
      <c r="N723" t="s">
        <v>156</v>
      </c>
      <c r="O723" t="s">
        <v>157</v>
      </c>
      <c r="P723" t="s">
        <v>36</v>
      </c>
      <c r="S723">
        <v>2111</v>
      </c>
      <c r="T723">
        <v>36.81</v>
      </c>
      <c r="U723">
        <v>80141</v>
      </c>
      <c r="V723">
        <v>77706</v>
      </c>
      <c r="W723">
        <v>-3.04</v>
      </c>
      <c r="X723">
        <v>80141</v>
      </c>
      <c r="Y723">
        <v>77706</v>
      </c>
      <c r="Z723">
        <v>-3.04</v>
      </c>
      <c r="AA723">
        <v>619924.71</v>
      </c>
    </row>
    <row r="724" spans="1:27">
      <c r="A724" s="1">
        <v>45017</v>
      </c>
      <c r="B724">
        <v>89537</v>
      </c>
      <c r="C724" t="s">
        <v>417</v>
      </c>
      <c r="E724" t="s">
        <v>1030</v>
      </c>
      <c r="F724" t="s">
        <v>1031</v>
      </c>
      <c r="G724" s="1">
        <v>43535</v>
      </c>
      <c r="H724" t="s">
        <v>36</v>
      </c>
      <c r="I724" t="s">
        <v>149</v>
      </c>
      <c r="J724" t="s">
        <v>158</v>
      </c>
      <c r="K724" t="s">
        <v>159</v>
      </c>
      <c r="L724" t="str">
        <f t="shared" si="22"/>
        <v>Xtrackers MSCI World Value UCITS ETF GBP</v>
      </c>
      <c r="M724" t="str">
        <f t="shared" si="23"/>
        <v>PF910351-Xtrackers MSCI World Value UCITS ETF GBP</v>
      </c>
      <c r="N724" t="s">
        <v>160</v>
      </c>
      <c r="O724" t="s">
        <v>161</v>
      </c>
      <c r="P724" t="s">
        <v>36</v>
      </c>
      <c r="S724">
        <v>2444</v>
      </c>
      <c r="T724">
        <v>29.795000000000002</v>
      </c>
      <c r="U724">
        <v>73466</v>
      </c>
      <c r="V724">
        <v>72819</v>
      </c>
      <c r="W724">
        <v>-0.88</v>
      </c>
      <c r="X724">
        <v>73466</v>
      </c>
      <c r="Y724">
        <v>72819</v>
      </c>
      <c r="Z724">
        <v>-0.88</v>
      </c>
      <c r="AA724">
        <v>619924.71</v>
      </c>
    </row>
    <row r="725" spans="1:27">
      <c r="A725" s="1">
        <v>45017</v>
      </c>
      <c r="B725">
        <v>89537</v>
      </c>
      <c r="C725" t="s">
        <v>417</v>
      </c>
      <c r="E725" t="s">
        <v>1030</v>
      </c>
      <c r="F725" t="s">
        <v>1031</v>
      </c>
      <c r="G725" s="1">
        <v>43535</v>
      </c>
      <c r="H725" t="s">
        <v>36</v>
      </c>
      <c r="I725" t="s">
        <v>77</v>
      </c>
      <c r="J725" t="s">
        <v>66</v>
      </c>
      <c r="K725" t="s">
        <v>162</v>
      </c>
      <c r="L725" t="str">
        <f t="shared" si="22"/>
        <v>Fidelity Funds Global Dividend Fund W Acc GBP</v>
      </c>
      <c r="M725" t="str">
        <f t="shared" si="23"/>
        <v>PF910351-Fidelity Funds Global Dividend Fund W Acc GBP</v>
      </c>
      <c r="N725" t="s">
        <v>163</v>
      </c>
      <c r="O725" t="s">
        <v>164</v>
      </c>
      <c r="P725" t="s">
        <v>36</v>
      </c>
      <c r="S725">
        <v>32635.439999999999</v>
      </c>
      <c r="T725">
        <v>2.375</v>
      </c>
      <c r="U725">
        <v>73495</v>
      </c>
      <c r="V725">
        <v>77509</v>
      </c>
      <c r="W725">
        <v>5.46</v>
      </c>
      <c r="X725">
        <v>73495</v>
      </c>
      <c r="Y725">
        <v>77509</v>
      </c>
      <c r="Z725">
        <v>5.46</v>
      </c>
      <c r="AA725">
        <v>619924.71</v>
      </c>
    </row>
    <row r="726" spans="1:27">
      <c r="A726" s="1">
        <v>45017</v>
      </c>
      <c r="B726">
        <v>89537</v>
      </c>
      <c r="C726" t="s">
        <v>417</v>
      </c>
      <c r="E726" t="s">
        <v>1030</v>
      </c>
      <c r="F726" t="s">
        <v>1031</v>
      </c>
      <c r="G726" s="1">
        <v>43535</v>
      </c>
      <c r="H726" t="s">
        <v>36</v>
      </c>
      <c r="I726" t="s">
        <v>96</v>
      </c>
      <c r="J726" t="s">
        <v>169</v>
      </c>
      <c r="K726" t="s">
        <v>170</v>
      </c>
      <c r="L726" t="str">
        <f t="shared" si="22"/>
        <v>Vanguard Investment Series Global Bond Index Acc GBP</v>
      </c>
      <c r="M726" t="str">
        <f t="shared" si="23"/>
        <v>PF910351-Vanguard Investment Series Global Bond Index Acc GBP</v>
      </c>
      <c r="N726" t="s">
        <v>171</v>
      </c>
      <c r="O726" t="s">
        <v>172</v>
      </c>
      <c r="P726" t="s">
        <v>36</v>
      </c>
      <c r="S726">
        <v>405.27</v>
      </c>
      <c r="T726">
        <v>143.453</v>
      </c>
      <c r="U726">
        <v>60132</v>
      </c>
      <c r="V726">
        <v>58137</v>
      </c>
      <c r="W726">
        <v>-3.32</v>
      </c>
      <c r="X726">
        <v>60132</v>
      </c>
      <c r="Y726">
        <v>58137</v>
      </c>
      <c r="Z726">
        <v>-3.32</v>
      </c>
      <c r="AA726">
        <v>619924.71</v>
      </c>
    </row>
    <row r="727" spans="1:27">
      <c r="A727" s="1">
        <v>45017</v>
      </c>
      <c r="B727">
        <v>89537</v>
      </c>
      <c r="C727" t="s">
        <v>417</v>
      </c>
      <c r="E727" t="s">
        <v>1030</v>
      </c>
      <c r="F727" t="s">
        <v>1031</v>
      </c>
      <c r="G727" s="1">
        <v>43535</v>
      </c>
      <c r="H727" t="s">
        <v>36</v>
      </c>
      <c r="I727" t="s">
        <v>49</v>
      </c>
      <c r="J727" t="s">
        <v>78</v>
      </c>
      <c r="K727" t="s">
        <v>173</v>
      </c>
      <c r="L727" t="str">
        <f t="shared" si="22"/>
        <v>Fundsmith SICAV Equity Fund I Acc GBP</v>
      </c>
      <c r="M727" t="str">
        <f t="shared" si="23"/>
        <v>PF910351-Fundsmith SICAV Equity Fund I Acc GBP</v>
      </c>
      <c r="N727" t="s">
        <v>174</v>
      </c>
      <c r="O727" t="s">
        <v>175</v>
      </c>
      <c r="P727" t="s">
        <v>36</v>
      </c>
      <c r="S727">
        <v>2328.4899999999998</v>
      </c>
      <c r="T727">
        <v>37.334000000000003</v>
      </c>
      <c r="U727">
        <v>80177</v>
      </c>
      <c r="V727">
        <v>86932</v>
      </c>
      <c r="W727">
        <v>8.43</v>
      </c>
      <c r="X727">
        <v>80177</v>
      </c>
      <c r="Y727">
        <v>86932</v>
      </c>
      <c r="Z727">
        <v>8.43</v>
      </c>
      <c r="AA727">
        <v>619924.71</v>
      </c>
    </row>
    <row r="728" spans="1:27">
      <c r="A728" s="1">
        <v>45017</v>
      </c>
      <c r="B728">
        <v>89537</v>
      </c>
      <c r="C728" t="s">
        <v>417</v>
      </c>
      <c r="E728" t="s">
        <v>1030</v>
      </c>
      <c r="F728" t="s">
        <v>1031</v>
      </c>
      <c r="G728" s="1">
        <v>43535</v>
      </c>
      <c r="H728" t="s">
        <v>36</v>
      </c>
      <c r="I728" t="s">
        <v>49</v>
      </c>
      <c r="J728" t="s">
        <v>176</v>
      </c>
      <c r="K728" t="s">
        <v>177</v>
      </c>
      <c r="L728" t="str">
        <f t="shared" si="22"/>
        <v>abrdn SICAV II Global Smaller Comp D Acc GBP</v>
      </c>
      <c r="M728" t="str">
        <f t="shared" si="23"/>
        <v>PF910351-abrdn SICAV II Global Smaller Comp D Acc GBP</v>
      </c>
      <c r="N728" t="s">
        <v>178</v>
      </c>
      <c r="O728" t="s">
        <v>179</v>
      </c>
      <c r="P728" t="s">
        <v>36</v>
      </c>
      <c r="S728">
        <v>4428.4179999999997</v>
      </c>
      <c r="T728">
        <v>11.885999999999999</v>
      </c>
      <c r="U728">
        <v>53451</v>
      </c>
      <c r="V728">
        <v>52636</v>
      </c>
      <c r="W728">
        <v>-1.52</v>
      </c>
      <c r="X728">
        <v>53451</v>
      </c>
      <c r="Y728">
        <v>52636</v>
      </c>
      <c r="Z728">
        <v>-1.52</v>
      </c>
      <c r="AA728">
        <v>619924.71</v>
      </c>
    </row>
    <row r="729" spans="1:27">
      <c r="A729" s="1">
        <v>45017</v>
      </c>
      <c r="B729">
        <v>89537</v>
      </c>
      <c r="C729" t="s">
        <v>417</v>
      </c>
      <c r="E729" t="s">
        <v>1030</v>
      </c>
      <c r="F729" t="s">
        <v>1031</v>
      </c>
      <c r="G729" s="1">
        <v>43535</v>
      </c>
      <c r="H729" t="s">
        <v>36</v>
      </c>
      <c r="I729" t="s">
        <v>213</v>
      </c>
      <c r="J729" t="s">
        <v>108</v>
      </c>
      <c r="K729" t="s">
        <v>214</v>
      </c>
      <c r="L729" t="str">
        <f t="shared" si="22"/>
        <v>Blackrock Asset Management iShares Credit Bd Index IE GBP</v>
      </c>
      <c r="M729" t="str">
        <f t="shared" si="23"/>
        <v>PF910351-Blackrock Asset Management iShares Credit Bd Index IE GBP</v>
      </c>
      <c r="N729" t="s">
        <v>215</v>
      </c>
      <c r="O729" t="s">
        <v>216</v>
      </c>
      <c r="P729" t="s">
        <v>36</v>
      </c>
      <c r="S729">
        <v>8325.31</v>
      </c>
      <c r="T729">
        <v>9.7249999999999996</v>
      </c>
      <c r="U729">
        <v>86858</v>
      </c>
      <c r="V729">
        <v>80964</v>
      </c>
      <c r="W729">
        <v>-6.79</v>
      </c>
      <c r="X729">
        <v>86858</v>
      </c>
      <c r="Y729">
        <v>80964</v>
      </c>
      <c r="Z729">
        <v>-6.79</v>
      </c>
      <c r="AA729">
        <v>619924.71</v>
      </c>
    </row>
    <row r="730" spans="1:27">
      <c r="A730" s="1">
        <v>45017</v>
      </c>
      <c r="B730">
        <v>89537</v>
      </c>
      <c r="C730" t="s">
        <v>417</v>
      </c>
      <c r="E730" t="s">
        <v>1030</v>
      </c>
      <c r="F730" t="s">
        <v>1031</v>
      </c>
      <c r="G730" s="1">
        <v>43535</v>
      </c>
      <c r="H730" t="s">
        <v>36</v>
      </c>
      <c r="I730" t="s">
        <v>54</v>
      </c>
      <c r="L730" t="str">
        <f t="shared" si="22"/>
        <v xml:space="preserve"> </v>
      </c>
      <c r="M730" t="str">
        <f t="shared" si="23"/>
        <v>PF910351 - GBP Call Deposit</v>
      </c>
      <c r="R730" t="s">
        <v>1032</v>
      </c>
      <c r="T730">
        <v>8117.21</v>
      </c>
      <c r="U730">
        <v>8117</v>
      </c>
      <c r="V730">
        <v>8117</v>
      </c>
      <c r="X730">
        <v>8117</v>
      </c>
      <c r="Y730">
        <v>8117</v>
      </c>
    </row>
    <row r="731" spans="1:27">
      <c r="A731" s="1">
        <v>45017</v>
      </c>
      <c r="B731">
        <v>89537</v>
      </c>
      <c r="C731" t="s">
        <v>417</v>
      </c>
      <c r="E731" t="s">
        <v>1033</v>
      </c>
      <c r="F731" t="s">
        <v>1034</v>
      </c>
      <c r="G731" s="1">
        <v>43426</v>
      </c>
      <c r="H731" t="s">
        <v>36</v>
      </c>
      <c r="I731" t="s">
        <v>149</v>
      </c>
      <c r="J731" t="s">
        <v>150</v>
      </c>
      <c r="K731" t="s">
        <v>151</v>
      </c>
      <c r="L731" t="str">
        <f t="shared" si="22"/>
        <v>UBS (Lux) Fund SOLNS Bloomberg Barclays TIPS 1-10 ETF GBP</v>
      </c>
      <c r="M731" t="str">
        <f t="shared" si="23"/>
        <v>PF910352-UBS (Lux) Fund SOLNS Bloomberg Barclays TIPS 1-10 ETF GBP</v>
      </c>
      <c r="N731" t="s">
        <v>152</v>
      </c>
      <c r="O731" t="s">
        <v>153</v>
      </c>
      <c r="P731" t="s">
        <v>36</v>
      </c>
      <c r="S731">
        <v>3381</v>
      </c>
      <c r="T731">
        <v>14.225</v>
      </c>
      <c r="U731">
        <v>51410</v>
      </c>
      <c r="V731">
        <v>48095</v>
      </c>
      <c r="W731">
        <v>-6.45</v>
      </c>
      <c r="X731">
        <v>51410</v>
      </c>
      <c r="Y731">
        <v>48095</v>
      </c>
      <c r="Z731">
        <v>-6.45</v>
      </c>
      <c r="AA731">
        <v>438260.46</v>
      </c>
    </row>
    <row r="732" spans="1:27">
      <c r="A732" s="1">
        <v>45017</v>
      </c>
      <c r="B732">
        <v>89537</v>
      </c>
      <c r="C732" t="s">
        <v>417</v>
      </c>
      <c r="E732" t="s">
        <v>1033</v>
      </c>
      <c r="F732" t="s">
        <v>1034</v>
      </c>
      <c r="G732" s="1">
        <v>43426</v>
      </c>
      <c r="H732" t="s">
        <v>36</v>
      </c>
      <c r="I732" t="s">
        <v>149</v>
      </c>
      <c r="J732" t="s">
        <v>154</v>
      </c>
      <c r="K732" t="s">
        <v>155</v>
      </c>
      <c r="L732" t="str">
        <f t="shared" si="22"/>
        <v>Xtrackers MSCI World Momentum UCITS ETF</v>
      </c>
      <c r="M732" t="str">
        <f t="shared" si="23"/>
        <v>PF910352-Xtrackers MSCI World Momentum UCITS ETF</v>
      </c>
      <c r="N732" t="s">
        <v>156</v>
      </c>
      <c r="O732" t="s">
        <v>157</v>
      </c>
      <c r="P732" t="s">
        <v>36</v>
      </c>
      <c r="S732">
        <v>1676</v>
      </c>
      <c r="T732">
        <v>36.81</v>
      </c>
      <c r="U732">
        <v>71982</v>
      </c>
      <c r="V732">
        <v>61694</v>
      </c>
      <c r="W732">
        <v>-14.29</v>
      </c>
      <c r="X732">
        <v>71982</v>
      </c>
      <c r="Y732">
        <v>61694</v>
      </c>
      <c r="Z732">
        <v>-14.29</v>
      </c>
      <c r="AA732">
        <v>438260.46</v>
      </c>
    </row>
    <row r="733" spans="1:27">
      <c r="A733" s="1">
        <v>45017</v>
      </c>
      <c r="B733">
        <v>89537</v>
      </c>
      <c r="C733" t="s">
        <v>417</v>
      </c>
      <c r="E733" t="s">
        <v>1033</v>
      </c>
      <c r="F733" t="s">
        <v>1034</v>
      </c>
      <c r="G733" s="1">
        <v>43426</v>
      </c>
      <c r="H733" t="s">
        <v>36</v>
      </c>
      <c r="I733" t="s">
        <v>149</v>
      </c>
      <c r="J733" t="s">
        <v>158</v>
      </c>
      <c r="K733" t="s">
        <v>159</v>
      </c>
      <c r="L733" t="str">
        <f t="shared" si="22"/>
        <v>Xtrackers MSCI World Value UCITS ETF GBP</v>
      </c>
      <c r="M733" t="str">
        <f t="shared" si="23"/>
        <v>PF910352-Xtrackers MSCI World Value UCITS ETF GBP</v>
      </c>
      <c r="N733" t="s">
        <v>160</v>
      </c>
      <c r="O733" t="s">
        <v>161</v>
      </c>
      <c r="P733" t="s">
        <v>36</v>
      </c>
      <c r="S733">
        <v>2140</v>
      </c>
      <c r="T733">
        <v>29.795000000000002</v>
      </c>
      <c r="U733">
        <v>61690</v>
      </c>
      <c r="V733">
        <v>63761</v>
      </c>
      <c r="W733">
        <v>3.36</v>
      </c>
      <c r="X733">
        <v>61690</v>
      </c>
      <c r="Y733">
        <v>63761</v>
      </c>
      <c r="Z733">
        <v>3.36</v>
      </c>
      <c r="AA733">
        <v>438260.46</v>
      </c>
    </row>
    <row r="734" spans="1:27">
      <c r="A734" s="1">
        <v>45017</v>
      </c>
      <c r="B734">
        <v>89537</v>
      </c>
      <c r="C734" t="s">
        <v>417</v>
      </c>
      <c r="E734" t="s">
        <v>1033</v>
      </c>
      <c r="F734" t="s">
        <v>1034</v>
      </c>
      <c r="G734" s="1">
        <v>43426</v>
      </c>
      <c r="H734" t="s">
        <v>36</v>
      </c>
      <c r="I734" t="s">
        <v>77</v>
      </c>
      <c r="J734" t="s">
        <v>66</v>
      </c>
      <c r="K734" t="s">
        <v>162</v>
      </c>
      <c r="L734" t="str">
        <f t="shared" si="22"/>
        <v>Fidelity Funds Global Dividend Fund W Acc GBP</v>
      </c>
      <c r="M734" t="str">
        <f t="shared" si="23"/>
        <v>PF910352-Fidelity Funds Global Dividend Fund W Acc GBP</v>
      </c>
      <c r="N734" t="s">
        <v>163</v>
      </c>
      <c r="O734" t="s">
        <v>164</v>
      </c>
      <c r="P734" t="s">
        <v>36</v>
      </c>
      <c r="S734">
        <v>27122.639999999999</v>
      </c>
      <c r="T734">
        <v>2.375</v>
      </c>
      <c r="U734">
        <v>61704</v>
      </c>
      <c r="V734">
        <v>64416</v>
      </c>
      <c r="W734">
        <v>4.4000000000000004</v>
      </c>
      <c r="X734">
        <v>61704</v>
      </c>
      <c r="Y734">
        <v>64416</v>
      </c>
      <c r="Z734">
        <v>4.4000000000000004</v>
      </c>
      <c r="AA734">
        <v>438260.46</v>
      </c>
    </row>
    <row r="735" spans="1:27">
      <c r="A735" s="1">
        <v>45017</v>
      </c>
      <c r="B735">
        <v>89537</v>
      </c>
      <c r="C735" t="s">
        <v>417</v>
      </c>
      <c r="E735" t="s">
        <v>1033</v>
      </c>
      <c r="F735" t="s">
        <v>1034</v>
      </c>
      <c r="G735" s="1">
        <v>43426</v>
      </c>
      <c r="H735" t="s">
        <v>36</v>
      </c>
      <c r="I735" t="s">
        <v>96</v>
      </c>
      <c r="J735" t="s">
        <v>169</v>
      </c>
      <c r="K735" t="s">
        <v>170</v>
      </c>
      <c r="L735" t="str">
        <f t="shared" si="22"/>
        <v>Vanguard Investment Series Global Bond Index Acc GBP</v>
      </c>
      <c r="M735" t="str">
        <f t="shared" si="23"/>
        <v>PF910352-Vanguard Investment Series Global Bond Index Acc GBP</v>
      </c>
      <c r="N735" t="s">
        <v>171</v>
      </c>
      <c r="O735" t="s">
        <v>172</v>
      </c>
      <c r="P735" t="s">
        <v>36</v>
      </c>
      <c r="S735">
        <v>439.81</v>
      </c>
      <c r="T735">
        <v>143.453</v>
      </c>
      <c r="U735">
        <v>71989</v>
      </c>
      <c r="V735">
        <v>63092</v>
      </c>
      <c r="W735">
        <v>-12.36</v>
      </c>
      <c r="X735">
        <v>71989</v>
      </c>
      <c r="Y735">
        <v>63092</v>
      </c>
      <c r="Z735">
        <v>-12.36</v>
      </c>
      <c r="AA735">
        <v>438260.46</v>
      </c>
    </row>
    <row r="736" spans="1:27">
      <c r="A736" s="1">
        <v>45017</v>
      </c>
      <c r="B736">
        <v>89537</v>
      </c>
      <c r="C736" t="s">
        <v>417</v>
      </c>
      <c r="E736" t="s">
        <v>1033</v>
      </c>
      <c r="F736" t="s">
        <v>1034</v>
      </c>
      <c r="G736" s="1">
        <v>43426</v>
      </c>
      <c r="H736" t="s">
        <v>36</v>
      </c>
      <c r="I736" t="s">
        <v>49</v>
      </c>
      <c r="J736" t="s">
        <v>78</v>
      </c>
      <c r="K736" t="s">
        <v>173</v>
      </c>
      <c r="L736" t="str">
        <f t="shared" si="22"/>
        <v>Fundsmith SICAV Equity Fund I Acc GBP</v>
      </c>
      <c r="M736" t="str">
        <f t="shared" si="23"/>
        <v>PF910352-Fundsmith SICAV Equity Fund I Acc GBP</v>
      </c>
      <c r="N736" t="s">
        <v>174</v>
      </c>
      <c r="O736" t="s">
        <v>175</v>
      </c>
      <c r="P736" t="s">
        <v>36</v>
      </c>
      <c r="S736">
        <v>1788.02</v>
      </c>
      <c r="T736">
        <v>37.334000000000003</v>
      </c>
      <c r="U736">
        <v>71989</v>
      </c>
      <c r="V736">
        <v>66754</v>
      </c>
      <c r="W736">
        <v>-7.27</v>
      </c>
      <c r="X736">
        <v>71989</v>
      </c>
      <c r="Y736">
        <v>66754</v>
      </c>
      <c r="Z736">
        <v>-7.27</v>
      </c>
      <c r="AA736">
        <v>438260.46</v>
      </c>
    </row>
    <row r="737" spans="1:27">
      <c r="A737" s="1">
        <v>45017</v>
      </c>
      <c r="B737">
        <v>89537</v>
      </c>
      <c r="C737" t="s">
        <v>417</v>
      </c>
      <c r="E737" t="s">
        <v>1033</v>
      </c>
      <c r="F737" t="s">
        <v>1034</v>
      </c>
      <c r="G737" s="1">
        <v>43426</v>
      </c>
      <c r="H737" t="s">
        <v>36</v>
      </c>
      <c r="I737" t="s">
        <v>49</v>
      </c>
      <c r="J737" t="s">
        <v>176</v>
      </c>
      <c r="K737" t="s">
        <v>177</v>
      </c>
      <c r="L737" t="str">
        <f t="shared" si="22"/>
        <v>abrdn SICAV II Global Smaller Comp D Acc GBP</v>
      </c>
      <c r="M737" t="str">
        <f t="shared" si="23"/>
        <v>PF910352-abrdn SICAV II Global Smaller Comp D Acc GBP</v>
      </c>
      <c r="N737" t="s">
        <v>178</v>
      </c>
      <c r="O737" t="s">
        <v>179</v>
      </c>
      <c r="P737" t="s">
        <v>36</v>
      </c>
      <c r="S737">
        <v>2394.4960000000001</v>
      </c>
      <c r="T737">
        <v>11.885999999999999</v>
      </c>
      <c r="U737">
        <v>41136</v>
      </c>
      <c r="V737">
        <v>28461</v>
      </c>
      <c r="W737">
        <v>-30.81</v>
      </c>
      <c r="X737">
        <v>41136</v>
      </c>
      <c r="Y737">
        <v>28461</v>
      </c>
      <c r="Z737">
        <v>-30.81</v>
      </c>
      <c r="AA737">
        <v>438260.46</v>
      </c>
    </row>
    <row r="738" spans="1:27">
      <c r="A738" s="1">
        <v>45017</v>
      </c>
      <c r="B738">
        <v>89537</v>
      </c>
      <c r="C738" t="s">
        <v>417</v>
      </c>
      <c r="E738" t="s">
        <v>1033</v>
      </c>
      <c r="F738" t="s">
        <v>1034</v>
      </c>
      <c r="G738" s="1">
        <v>43426</v>
      </c>
      <c r="H738" t="s">
        <v>36</v>
      </c>
      <c r="I738" t="s">
        <v>213</v>
      </c>
      <c r="J738" t="s">
        <v>108</v>
      </c>
      <c r="K738" t="s">
        <v>214</v>
      </c>
      <c r="L738" t="str">
        <f t="shared" si="22"/>
        <v>Blackrock Asset Management iShares Credit Bd Index IE GBP</v>
      </c>
      <c r="M738" t="str">
        <f t="shared" si="23"/>
        <v>PF910352-Blackrock Asset Management iShares Credit Bd Index IE GBP</v>
      </c>
      <c r="N738" t="s">
        <v>215</v>
      </c>
      <c r="O738" t="s">
        <v>216</v>
      </c>
      <c r="P738" t="s">
        <v>36</v>
      </c>
      <c r="S738">
        <v>5669.24</v>
      </c>
      <c r="T738">
        <v>9.7249999999999996</v>
      </c>
      <c r="U738">
        <v>66846</v>
      </c>
      <c r="V738">
        <v>55133</v>
      </c>
      <c r="W738">
        <v>-17.52</v>
      </c>
      <c r="X738">
        <v>66846</v>
      </c>
      <c r="Y738">
        <v>55133</v>
      </c>
      <c r="Z738">
        <v>-17.52</v>
      </c>
      <c r="AA738">
        <v>438260.46</v>
      </c>
    </row>
    <row r="739" spans="1:27">
      <c r="A739" s="1">
        <v>45017</v>
      </c>
      <c r="B739">
        <v>89537</v>
      </c>
      <c r="C739" t="s">
        <v>417</v>
      </c>
      <c r="E739" t="s">
        <v>1033</v>
      </c>
      <c r="F739" t="s">
        <v>1034</v>
      </c>
      <c r="G739" s="1">
        <v>43426</v>
      </c>
      <c r="H739" t="s">
        <v>36</v>
      </c>
      <c r="I739" t="s">
        <v>54</v>
      </c>
      <c r="L739" t="str">
        <f t="shared" si="22"/>
        <v xml:space="preserve"> </v>
      </c>
      <c r="M739" t="str">
        <f t="shared" si="23"/>
        <v>PF910352 - GBP Call Deposit</v>
      </c>
      <c r="R739" t="s">
        <v>1035</v>
      </c>
      <c r="T739">
        <v>4588.91</v>
      </c>
      <c r="U739">
        <v>4589</v>
      </c>
      <c r="V739">
        <v>4589</v>
      </c>
      <c r="X739">
        <v>4589</v>
      </c>
      <c r="Y739">
        <v>4589</v>
      </c>
    </row>
    <row r="740" spans="1:27">
      <c r="A740" s="1">
        <v>45017</v>
      </c>
      <c r="B740">
        <v>89537</v>
      </c>
      <c r="C740" t="s">
        <v>417</v>
      </c>
      <c r="E740" t="s">
        <v>1033</v>
      </c>
      <c r="F740" t="s">
        <v>1034</v>
      </c>
      <c r="G740" s="1">
        <v>43426</v>
      </c>
      <c r="H740" t="s">
        <v>36</v>
      </c>
      <c r="I740" t="s">
        <v>54</v>
      </c>
      <c r="L740" t="str">
        <f t="shared" si="22"/>
        <v xml:space="preserve"> </v>
      </c>
      <c r="M740" t="str">
        <f t="shared" si="23"/>
        <v>PF910352 - USD Call Deposit</v>
      </c>
      <c r="Q740">
        <v>1.234918</v>
      </c>
      <c r="R740" t="s">
        <v>1036</v>
      </c>
      <c r="T740">
        <v>2663.46</v>
      </c>
      <c r="U740">
        <v>2663</v>
      </c>
      <c r="V740">
        <v>2663</v>
      </c>
      <c r="X740">
        <v>2157</v>
      </c>
      <c r="Y740">
        <v>2157</v>
      </c>
    </row>
    <row r="741" spans="1:27">
      <c r="A741" s="1">
        <v>45017</v>
      </c>
      <c r="B741">
        <v>7240</v>
      </c>
      <c r="C741" t="s">
        <v>58</v>
      </c>
      <c r="E741" t="s">
        <v>1037</v>
      </c>
      <c r="F741" t="s">
        <v>1038</v>
      </c>
      <c r="G741" s="1">
        <v>43416</v>
      </c>
      <c r="H741" t="s">
        <v>36</v>
      </c>
      <c r="I741" t="s">
        <v>445</v>
      </c>
      <c r="J741" t="s">
        <v>134</v>
      </c>
      <c r="K741" t="s">
        <v>446</v>
      </c>
      <c r="L741" t="str">
        <f t="shared" si="22"/>
        <v>Vanguard Investment UK Ltd LifeStrategy 80% EquityAcc GBP</v>
      </c>
      <c r="M741" t="str">
        <f t="shared" si="23"/>
        <v>PF910356-Vanguard Investment UK Ltd LifeStrategy 80% EquityAcc GBP</v>
      </c>
      <c r="N741" t="s">
        <v>447</v>
      </c>
      <c r="O741" t="s">
        <v>448</v>
      </c>
      <c r="P741" t="s">
        <v>36</v>
      </c>
      <c r="S741">
        <v>271.39339999999999</v>
      </c>
      <c r="T741">
        <v>251.87799999999999</v>
      </c>
      <c r="U741">
        <v>51486</v>
      </c>
      <c r="V741">
        <v>68358</v>
      </c>
      <c r="W741">
        <v>32.770000000000003</v>
      </c>
      <c r="X741">
        <v>51486</v>
      </c>
      <c r="Y741">
        <v>68358</v>
      </c>
      <c r="Z741">
        <v>32.770000000000003</v>
      </c>
      <c r="AA741">
        <v>179001.47</v>
      </c>
    </row>
    <row r="742" spans="1:27">
      <c r="A742" s="1">
        <v>45017</v>
      </c>
      <c r="B742">
        <v>7240</v>
      </c>
      <c r="C742" t="s">
        <v>58</v>
      </c>
      <c r="E742" t="s">
        <v>1037</v>
      </c>
      <c r="F742" t="s">
        <v>1038</v>
      </c>
      <c r="G742" s="1">
        <v>43416</v>
      </c>
      <c r="H742" t="s">
        <v>36</v>
      </c>
      <c r="I742" t="s">
        <v>445</v>
      </c>
      <c r="J742" t="s">
        <v>1039</v>
      </c>
      <c r="K742" t="s">
        <v>1040</v>
      </c>
      <c r="L742" t="str">
        <f t="shared" si="22"/>
        <v>Premier Miton Multi-Asset Gbl Gwth C Acc GBP</v>
      </c>
      <c r="M742" t="str">
        <f t="shared" si="23"/>
        <v>PF910356-Premier Miton Multi-Asset Gbl Gwth C Acc GBP</v>
      </c>
      <c r="N742" t="s">
        <v>1041</v>
      </c>
      <c r="O742" t="s">
        <v>1042</v>
      </c>
      <c r="P742" t="s">
        <v>36</v>
      </c>
      <c r="S742">
        <v>12450.886</v>
      </c>
      <c r="T742">
        <v>2.347</v>
      </c>
      <c r="U742">
        <v>30928</v>
      </c>
      <c r="V742">
        <v>29222</v>
      </c>
      <c r="W742">
        <v>-5.52</v>
      </c>
      <c r="X742">
        <v>30928</v>
      </c>
      <c r="Y742">
        <v>29222</v>
      </c>
      <c r="Z742">
        <v>-5.52</v>
      </c>
      <c r="AA742">
        <v>179001.47</v>
      </c>
    </row>
    <row r="743" spans="1:27">
      <c r="A743" s="1">
        <v>45017</v>
      </c>
      <c r="B743">
        <v>7240</v>
      </c>
      <c r="C743" t="s">
        <v>58</v>
      </c>
      <c r="E743" t="s">
        <v>1037</v>
      </c>
      <c r="F743" t="s">
        <v>1038</v>
      </c>
      <c r="G743" s="1">
        <v>43416</v>
      </c>
      <c r="H743" t="s">
        <v>36</v>
      </c>
      <c r="I743" t="s">
        <v>149</v>
      </c>
      <c r="J743" t="s">
        <v>242</v>
      </c>
      <c r="K743" t="s">
        <v>849</v>
      </c>
      <c r="L743" t="str">
        <f t="shared" si="22"/>
        <v>iShares Core MSCI World UCITS ETF GBP</v>
      </c>
      <c r="M743" t="str">
        <f t="shared" si="23"/>
        <v>PF910356-iShares Core MSCI World UCITS ETF GBP</v>
      </c>
      <c r="N743" t="s">
        <v>850</v>
      </c>
      <c r="O743" t="s">
        <v>190</v>
      </c>
      <c r="P743" t="s">
        <v>36</v>
      </c>
      <c r="S743">
        <v>621</v>
      </c>
      <c r="T743">
        <v>63.06</v>
      </c>
      <c r="U743">
        <v>24105</v>
      </c>
      <c r="V743">
        <v>39160</v>
      </c>
      <c r="W743">
        <v>62.46</v>
      </c>
      <c r="X743">
        <v>24105</v>
      </c>
      <c r="Y743">
        <v>39160</v>
      </c>
      <c r="Z743">
        <v>62.46</v>
      </c>
      <c r="AA743">
        <v>179001.47</v>
      </c>
    </row>
    <row r="744" spans="1:27">
      <c r="A744" s="1">
        <v>45017</v>
      </c>
      <c r="B744">
        <v>7240</v>
      </c>
      <c r="C744" t="s">
        <v>58</v>
      </c>
      <c r="E744" t="s">
        <v>1037</v>
      </c>
      <c r="F744" t="s">
        <v>1038</v>
      </c>
      <c r="G744" s="1">
        <v>43416</v>
      </c>
      <c r="H744" t="s">
        <v>36</v>
      </c>
      <c r="I744" t="s">
        <v>77</v>
      </c>
      <c r="J744" t="s">
        <v>122</v>
      </c>
      <c r="K744" t="s">
        <v>123</v>
      </c>
      <c r="L744" t="str">
        <f t="shared" si="22"/>
        <v>Lindsell Train Global Fund Plc Global Equity Fund B Dis GBP</v>
      </c>
      <c r="M744" t="str">
        <f t="shared" si="23"/>
        <v>PF910356-Lindsell Train Global Fund Plc Global Equity Fund B Dis GBP</v>
      </c>
      <c r="N744" t="s">
        <v>124</v>
      </c>
      <c r="O744" t="s">
        <v>125</v>
      </c>
      <c r="P744" t="s">
        <v>36</v>
      </c>
      <c r="S744">
        <v>5293.08</v>
      </c>
      <c r="T744">
        <v>4.1520000000000001</v>
      </c>
      <c r="U744">
        <v>16976</v>
      </c>
      <c r="V744">
        <v>21974</v>
      </c>
      <c r="W744">
        <v>29.44</v>
      </c>
      <c r="X744">
        <v>16976</v>
      </c>
      <c r="Y744">
        <v>21974</v>
      </c>
      <c r="Z744">
        <v>29.44</v>
      </c>
      <c r="AA744">
        <v>179001.47</v>
      </c>
    </row>
    <row r="745" spans="1:27">
      <c r="A745" s="1">
        <v>45017</v>
      </c>
      <c r="B745">
        <v>7240</v>
      </c>
      <c r="C745" t="s">
        <v>58</v>
      </c>
      <c r="E745" t="s">
        <v>1037</v>
      </c>
      <c r="F745" t="s">
        <v>1038</v>
      </c>
      <c r="G745" s="1">
        <v>43416</v>
      </c>
      <c r="H745" t="s">
        <v>36</v>
      </c>
      <c r="I745" t="s">
        <v>341</v>
      </c>
      <c r="J745" t="s">
        <v>926</v>
      </c>
      <c r="K745" t="s">
        <v>927</v>
      </c>
      <c r="L745" t="str">
        <f t="shared" si="22"/>
        <v>Blackrock Global Funds  World Technology Class D2 GBP</v>
      </c>
      <c r="M745" t="str">
        <f t="shared" si="23"/>
        <v>PF910356-Blackrock Global Funds  World Technology Class D2 GBP</v>
      </c>
      <c r="N745" t="s">
        <v>928</v>
      </c>
      <c r="O745" t="s">
        <v>929</v>
      </c>
      <c r="P745" t="s">
        <v>36</v>
      </c>
      <c r="S745">
        <v>527.76</v>
      </c>
      <c r="T745">
        <v>51.18</v>
      </c>
      <c r="U745">
        <v>16358</v>
      </c>
      <c r="V745">
        <v>27011</v>
      </c>
      <c r="W745">
        <v>65.12</v>
      </c>
      <c r="X745">
        <v>16358</v>
      </c>
      <c r="Y745">
        <v>27011</v>
      </c>
      <c r="Z745">
        <v>65.12</v>
      </c>
      <c r="AA745">
        <v>179001.47</v>
      </c>
    </row>
    <row r="746" spans="1:27">
      <c r="A746" s="1">
        <v>45017</v>
      </c>
      <c r="B746">
        <v>7240</v>
      </c>
      <c r="C746" t="s">
        <v>58</v>
      </c>
      <c r="E746" t="s">
        <v>1037</v>
      </c>
      <c r="F746" t="s">
        <v>1038</v>
      </c>
      <c r="G746" s="1">
        <v>43416</v>
      </c>
      <c r="H746" t="s">
        <v>36</v>
      </c>
      <c r="I746" t="s">
        <v>54</v>
      </c>
      <c r="L746" t="str">
        <f t="shared" si="22"/>
        <v xml:space="preserve"> </v>
      </c>
      <c r="M746" t="str">
        <f t="shared" si="23"/>
        <v>PF910356 - GBP Call Deposit</v>
      </c>
      <c r="R746" t="s">
        <v>1043</v>
      </c>
      <c r="T746">
        <v>5135.1499999999996</v>
      </c>
      <c r="U746">
        <v>5135</v>
      </c>
      <c r="V746">
        <v>5135</v>
      </c>
      <c r="X746">
        <v>5135</v>
      </c>
      <c r="Y746">
        <v>5135</v>
      </c>
    </row>
    <row r="747" spans="1:27">
      <c r="A747" s="1">
        <v>45017</v>
      </c>
      <c r="B747">
        <v>89537</v>
      </c>
      <c r="C747" t="s">
        <v>417</v>
      </c>
      <c r="E747" t="s">
        <v>1044</v>
      </c>
      <c r="F747" t="s">
        <v>1045</v>
      </c>
      <c r="G747" s="1">
        <v>43425</v>
      </c>
      <c r="H747" t="s">
        <v>36</v>
      </c>
      <c r="I747" t="s">
        <v>149</v>
      </c>
      <c r="J747" t="s">
        <v>150</v>
      </c>
      <c r="K747" t="s">
        <v>151</v>
      </c>
      <c r="L747" t="str">
        <f t="shared" si="22"/>
        <v>UBS (Lux) Fund SOLNS Bloomberg Barclays TIPS 1-10 ETF GBP</v>
      </c>
      <c r="M747" t="str">
        <f t="shared" si="23"/>
        <v>PF910360-UBS (Lux) Fund SOLNS Bloomberg Barclays TIPS 1-10 ETF GBP</v>
      </c>
      <c r="N747" t="s">
        <v>152</v>
      </c>
      <c r="O747" t="s">
        <v>153</v>
      </c>
      <c r="P747" t="s">
        <v>36</v>
      </c>
      <c r="S747">
        <v>1219</v>
      </c>
      <c r="T747">
        <v>14.225</v>
      </c>
      <c r="U747">
        <v>18506</v>
      </c>
      <c r="V747">
        <v>17340</v>
      </c>
      <c r="W747">
        <v>-6.3</v>
      </c>
      <c r="X747">
        <v>18506</v>
      </c>
      <c r="Y747">
        <v>17340</v>
      </c>
      <c r="Z747">
        <v>-6.3</v>
      </c>
      <c r="AA747">
        <v>195699.95</v>
      </c>
    </row>
    <row r="748" spans="1:27">
      <c r="A748" s="1">
        <v>45017</v>
      </c>
      <c r="B748">
        <v>89537</v>
      </c>
      <c r="C748" t="s">
        <v>417</v>
      </c>
      <c r="E748" t="s">
        <v>1044</v>
      </c>
      <c r="F748" t="s">
        <v>1045</v>
      </c>
      <c r="G748" s="1">
        <v>43425</v>
      </c>
      <c r="H748" t="s">
        <v>36</v>
      </c>
      <c r="I748" t="s">
        <v>77</v>
      </c>
      <c r="J748" t="s">
        <v>66</v>
      </c>
      <c r="K748" t="s">
        <v>162</v>
      </c>
      <c r="L748" t="str">
        <f t="shared" si="22"/>
        <v>Fidelity Funds Global Dividend Fund W Acc GBP</v>
      </c>
      <c r="M748" t="str">
        <f t="shared" si="23"/>
        <v>PF910360-Fidelity Funds Global Dividend Fund W Acc GBP</v>
      </c>
      <c r="N748" t="s">
        <v>163</v>
      </c>
      <c r="O748" t="s">
        <v>164</v>
      </c>
      <c r="P748" t="s">
        <v>36</v>
      </c>
      <c r="S748">
        <v>6510.51</v>
      </c>
      <c r="T748">
        <v>2.375</v>
      </c>
      <c r="U748">
        <v>14245</v>
      </c>
      <c r="V748">
        <v>15462</v>
      </c>
      <c r="W748">
        <v>8.5399999999999991</v>
      </c>
      <c r="X748">
        <v>14245</v>
      </c>
      <c r="Y748">
        <v>15462</v>
      </c>
      <c r="Z748">
        <v>8.5399999999999991</v>
      </c>
      <c r="AA748">
        <v>195699.95</v>
      </c>
    </row>
    <row r="749" spans="1:27">
      <c r="A749" s="1">
        <v>45017</v>
      </c>
      <c r="B749">
        <v>89537</v>
      </c>
      <c r="C749" t="s">
        <v>417</v>
      </c>
      <c r="E749" t="s">
        <v>1044</v>
      </c>
      <c r="F749" t="s">
        <v>1045</v>
      </c>
      <c r="G749" s="1">
        <v>43425</v>
      </c>
      <c r="H749" t="s">
        <v>36</v>
      </c>
      <c r="I749" t="s">
        <v>77</v>
      </c>
      <c r="J749" t="s">
        <v>165</v>
      </c>
      <c r="K749" t="s">
        <v>166</v>
      </c>
      <c r="L749" t="str">
        <f t="shared" si="22"/>
        <v>Blackrock Asset Management IE iShares Dev World Index D GBP</v>
      </c>
      <c r="M749" t="str">
        <f t="shared" si="23"/>
        <v>PF910360-Blackrock Asset Management IE iShares Dev World Index D GBP</v>
      </c>
      <c r="N749" t="s">
        <v>167</v>
      </c>
      <c r="O749" t="s">
        <v>168</v>
      </c>
      <c r="P749" t="s">
        <v>36</v>
      </c>
      <c r="S749">
        <v>939.68</v>
      </c>
      <c r="T749">
        <v>16.788</v>
      </c>
      <c r="U749">
        <v>15670</v>
      </c>
      <c r="V749">
        <v>15775</v>
      </c>
      <c r="W749">
        <v>0.67</v>
      </c>
      <c r="X749">
        <v>15670</v>
      </c>
      <c r="Y749">
        <v>15775</v>
      </c>
      <c r="Z749">
        <v>0.67</v>
      </c>
      <c r="AA749">
        <v>195699.95</v>
      </c>
    </row>
    <row r="750" spans="1:27">
      <c r="A750" s="1">
        <v>45017</v>
      </c>
      <c r="B750">
        <v>89537</v>
      </c>
      <c r="C750" t="s">
        <v>417</v>
      </c>
      <c r="E750" t="s">
        <v>1044</v>
      </c>
      <c r="F750" t="s">
        <v>1045</v>
      </c>
      <c r="G750" s="1">
        <v>43425</v>
      </c>
      <c r="H750" t="s">
        <v>36</v>
      </c>
      <c r="I750" t="s">
        <v>96</v>
      </c>
      <c r="J750" t="s">
        <v>169</v>
      </c>
      <c r="K750" t="s">
        <v>170</v>
      </c>
      <c r="L750" t="str">
        <f t="shared" si="22"/>
        <v>Vanguard Investment Series Global Bond Index Acc GBP</v>
      </c>
      <c r="M750" t="str">
        <f t="shared" si="23"/>
        <v>PF910360-Vanguard Investment Series Global Bond Index Acc GBP</v>
      </c>
      <c r="N750" t="s">
        <v>171</v>
      </c>
      <c r="O750" t="s">
        <v>172</v>
      </c>
      <c r="P750" t="s">
        <v>36</v>
      </c>
      <c r="S750">
        <v>112.27</v>
      </c>
      <c r="T750">
        <v>143.453</v>
      </c>
      <c r="U750">
        <v>18519</v>
      </c>
      <c r="V750">
        <v>16105</v>
      </c>
      <c r="W750">
        <v>-13.04</v>
      </c>
      <c r="X750">
        <v>18519</v>
      </c>
      <c r="Y750">
        <v>16105</v>
      </c>
      <c r="Z750">
        <v>-13.04</v>
      </c>
      <c r="AA750">
        <v>195699.95</v>
      </c>
    </row>
    <row r="751" spans="1:27">
      <c r="A751" s="1">
        <v>45017</v>
      </c>
      <c r="B751">
        <v>89537</v>
      </c>
      <c r="C751" t="s">
        <v>417</v>
      </c>
      <c r="E751" t="s">
        <v>1044</v>
      </c>
      <c r="F751" t="s">
        <v>1045</v>
      </c>
      <c r="G751" s="1">
        <v>43425</v>
      </c>
      <c r="H751" t="s">
        <v>36</v>
      </c>
      <c r="I751" t="s">
        <v>133</v>
      </c>
      <c r="J751" t="s">
        <v>134</v>
      </c>
      <c r="K751" t="s">
        <v>138</v>
      </c>
      <c r="L751" t="str">
        <f t="shared" si="22"/>
        <v>Vanguard Investment UK Ltd Lifestrategy 60% Eq A Acc GBP</v>
      </c>
      <c r="M751" t="str">
        <f t="shared" si="23"/>
        <v>PF910360-Vanguard Investment UK Ltd Lifestrategy 60% Eq A Acc GBP</v>
      </c>
      <c r="N751" t="s">
        <v>139</v>
      </c>
      <c r="O751" t="s">
        <v>140</v>
      </c>
      <c r="P751" t="s">
        <v>36</v>
      </c>
      <c r="S751">
        <v>400.2987</v>
      </c>
      <c r="T751">
        <v>214.88</v>
      </c>
      <c r="U751">
        <v>70401</v>
      </c>
      <c r="V751">
        <v>86016</v>
      </c>
      <c r="W751">
        <v>22.18</v>
      </c>
      <c r="X751">
        <v>70401</v>
      </c>
      <c r="Y751">
        <v>86016</v>
      </c>
      <c r="Z751">
        <v>22.18</v>
      </c>
      <c r="AA751">
        <v>195699.95</v>
      </c>
    </row>
    <row r="752" spans="1:27">
      <c r="A752" s="1">
        <v>45017</v>
      </c>
      <c r="B752">
        <v>89537</v>
      </c>
      <c r="C752" t="s">
        <v>417</v>
      </c>
      <c r="E752" t="s">
        <v>1044</v>
      </c>
      <c r="F752" t="s">
        <v>1045</v>
      </c>
      <c r="G752" s="1">
        <v>43425</v>
      </c>
      <c r="H752" t="s">
        <v>36</v>
      </c>
      <c r="I752" t="s">
        <v>49</v>
      </c>
      <c r="J752" t="s">
        <v>78</v>
      </c>
      <c r="K752" t="s">
        <v>173</v>
      </c>
      <c r="L752" t="str">
        <f t="shared" si="22"/>
        <v>Fundsmith SICAV Equity Fund I Acc GBP</v>
      </c>
      <c r="M752" t="str">
        <f t="shared" si="23"/>
        <v>PF910360-Fundsmith SICAV Equity Fund I Acc GBP</v>
      </c>
      <c r="N752" t="s">
        <v>174</v>
      </c>
      <c r="O752" t="s">
        <v>175</v>
      </c>
      <c r="P752" t="s">
        <v>36</v>
      </c>
      <c r="S752">
        <v>520.27</v>
      </c>
      <c r="T752">
        <v>37.334000000000003</v>
      </c>
      <c r="U752">
        <v>19943</v>
      </c>
      <c r="V752">
        <v>19424</v>
      </c>
      <c r="W752">
        <v>-2.6</v>
      </c>
      <c r="X752">
        <v>19943</v>
      </c>
      <c r="Y752">
        <v>19424</v>
      </c>
      <c r="Z752">
        <v>-2.6</v>
      </c>
      <c r="AA752">
        <v>195699.95</v>
      </c>
    </row>
    <row r="753" spans="1:27">
      <c r="A753" s="1">
        <v>45017</v>
      </c>
      <c r="B753">
        <v>89537</v>
      </c>
      <c r="C753" t="s">
        <v>417</v>
      </c>
      <c r="E753" t="s">
        <v>1044</v>
      </c>
      <c r="F753" t="s">
        <v>1045</v>
      </c>
      <c r="G753" s="1">
        <v>43425</v>
      </c>
      <c r="H753" t="s">
        <v>36</v>
      </c>
      <c r="I753" t="s">
        <v>49</v>
      </c>
      <c r="J753" t="s">
        <v>176</v>
      </c>
      <c r="K753" t="s">
        <v>177</v>
      </c>
      <c r="L753" t="str">
        <f t="shared" si="22"/>
        <v>abrdn SICAV II Global Smaller Comp D Acc GBP</v>
      </c>
      <c r="M753" t="str">
        <f t="shared" si="23"/>
        <v>PF910360-abrdn SICAV II Global Smaller Comp D Acc GBP</v>
      </c>
      <c r="N753" t="s">
        <v>178</v>
      </c>
      <c r="O753" t="s">
        <v>179</v>
      </c>
      <c r="P753" t="s">
        <v>36</v>
      </c>
      <c r="S753">
        <v>433.05599999999998</v>
      </c>
      <c r="T753">
        <v>11.885999999999999</v>
      </c>
      <c r="U753">
        <v>7122</v>
      </c>
      <c r="V753">
        <v>5147</v>
      </c>
      <c r="W753">
        <v>-27.73</v>
      </c>
      <c r="X753">
        <v>7122</v>
      </c>
      <c r="Y753">
        <v>5147</v>
      </c>
      <c r="Z753">
        <v>-27.73</v>
      </c>
      <c r="AA753">
        <v>195699.95</v>
      </c>
    </row>
    <row r="754" spans="1:27">
      <c r="A754" s="1">
        <v>45017</v>
      </c>
      <c r="B754">
        <v>89537</v>
      </c>
      <c r="C754" t="s">
        <v>417</v>
      </c>
      <c r="E754" t="s">
        <v>1044</v>
      </c>
      <c r="F754" t="s">
        <v>1045</v>
      </c>
      <c r="G754" s="1">
        <v>43425</v>
      </c>
      <c r="H754" t="s">
        <v>36</v>
      </c>
      <c r="I754" t="s">
        <v>213</v>
      </c>
      <c r="J754" t="s">
        <v>108</v>
      </c>
      <c r="K754" t="s">
        <v>214</v>
      </c>
      <c r="L754" t="str">
        <f t="shared" si="22"/>
        <v>Blackrock Asset Management iShares Credit Bd Index IE GBP</v>
      </c>
      <c r="M754" t="str">
        <f t="shared" si="23"/>
        <v>PF910360-Blackrock Asset Management iShares Credit Bd Index IE GBP</v>
      </c>
      <c r="N754" t="s">
        <v>215</v>
      </c>
      <c r="O754" t="s">
        <v>216</v>
      </c>
      <c r="P754" t="s">
        <v>36</v>
      </c>
      <c r="S754">
        <v>1814.54</v>
      </c>
      <c r="T754">
        <v>9.7249999999999996</v>
      </c>
      <c r="U754">
        <v>21368</v>
      </c>
      <c r="V754">
        <v>17646</v>
      </c>
      <c r="W754">
        <v>-17.420000000000002</v>
      </c>
      <c r="X754">
        <v>21368</v>
      </c>
      <c r="Y754">
        <v>17646</v>
      </c>
      <c r="Z754">
        <v>-17.420000000000002</v>
      </c>
      <c r="AA754">
        <v>195699.95</v>
      </c>
    </row>
    <row r="755" spans="1:27">
      <c r="A755" s="1">
        <v>45017</v>
      </c>
      <c r="B755">
        <v>89537</v>
      </c>
      <c r="C755" t="s">
        <v>417</v>
      </c>
      <c r="E755" t="s">
        <v>1044</v>
      </c>
      <c r="F755" t="s">
        <v>1045</v>
      </c>
      <c r="G755" s="1">
        <v>43425</v>
      </c>
      <c r="H755" t="s">
        <v>36</v>
      </c>
      <c r="I755" t="s">
        <v>213</v>
      </c>
      <c r="J755" t="s">
        <v>432</v>
      </c>
      <c r="K755" t="s">
        <v>981</v>
      </c>
      <c r="L755" t="str">
        <f t="shared" si="22"/>
        <v>Vanguard Investment Series Plc UK Short Term Inv Grad Acc USD</v>
      </c>
      <c r="M755" t="str">
        <f t="shared" si="23"/>
        <v>PF910360-Vanguard Investment Series Plc UK Short Term Inv Grad Acc USD</v>
      </c>
      <c r="N755" t="s">
        <v>982</v>
      </c>
      <c r="O755" t="s">
        <v>983</v>
      </c>
      <c r="P755" t="s">
        <v>36</v>
      </c>
      <c r="S755">
        <v>108.75</v>
      </c>
      <c r="T755">
        <v>109.566</v>
      </c>
      <c r="U755">
        <v>12821</v>
      </c>
      <c r="V755">
        <v>11915</v>
      </c>
      <c r="W755">
        <v>-7.07</v>
      </c>
      <c r="X755">
        <v>12821</v>
      </c>
      <c r="Y755">
        <v>11915</v>
      </c>
      <c r="Z755">
        <v>-7.07</v>
      </c>
      <c r="AA755">
        <v>195699.95</v>
      </c>
    </row>
    <row r="756" spans="1:27">
      <c r="A756" s="1">
        <v>45017</v>
      </c>
      <c r="B756">
        <v>89537</v>
      </c>
      <c r="C756" t="s">
        <v>417</v>
      </c>
      <c r="E756" t="s">
        <v>1044</v>
      </c>
      <c r="F756" t="s">
        <v>1045</v>
      </c>
      <c r="G756" s="1">
        <v>43425</v>
      </c>
      <c r="H756" t="s">
        <v>36</v>
      </c>
      <c r="I756" t="s">
        <v>54</v>
      </c>
      <c r="L756" t="str">
        <f t="shared" si="22"/>
        <v xml:space="preserve"> </v>
      </c>
      <c r="M756" t="str">
        <f t="shared" si="23"/>
        <v>PF910360 - GBP Call Deposit</v>
      </c>
      <c r="R756" t="s">
        <v>1046</v>
      </c>
      <c r="T756">
        <v>594.1</v>
      </c>
      <c r="U756">
        <v>594</v>
      </c>
      <c r="V756">
        <v>594</v>
      </c>
      <c r="X756">
        <v>594</v>
      </c>
      <c r="Y756">
        <v>594</v>
      </c>
    </row>
    <row r="757" spans="1:27">
      <c r="A757" s="1">
        <v>45017</v>
      </c>
      <c r="B757">
        <v>7240</v>
      </c>
      <c r="C757" t="s">
        <v>58</v>
      </c>
      <c r="E757" t="s">
        <v>1047</v>
      </c>
      <c r="F757" t="s">
        <v>1048</v>
      </c>
      <c r="G757" s="1">
        <v>43425</v>
      </c>
      <c r="H757" t="s">
        <v>36</v>
      </c>
      <c r="I757" t="s">
        <v>149</v>
      </c>
      <c r="J757" t="s">
        <v>154</v>
      </c>
      <c r="K757" t="s">
        <v>155</v>
      </c>
      <c r="L757" t="str">
        <f t="shared" si="22"/>
        <v>Xtrackers MSCI World Momentum UCITS ETF</v>
      </c>
      <c r="M757" t="str">
        <f t="shared" si="23"/>
        <v>PF910362-Xtrackers MSCI World Momentum UCITS ETF</v>
      </c>
      <c r="N757" t="s">
        <v>156</v>
      </c>
      <c r="O757" t="s">
        <v>157</v>
      </c>
      <c r="P757" t="s">
        <v>36</v>
      </c>
      <c r="S757">
        <v>1951</v>
      </c>
      <c r="T757">
        <v>36.81</v>
      </c>
      <c r="U757">
        <v>72991</v>
      </c>
      <c r="V757">
        <v>71816</v>
      </c>
      <c r="W757">
        <v>-1.61</v>
      </c>
      <c r="X757">
        <v>72991</v>
      </c>
      <c r="Y757">
        <v>71816</v>
      </c>
      <c r="Z757">
        <v>-1.61</v>
      </c>
      <c r="AA757">
        <v>451048.08</v>
      </c>
    </row>
    <row r="758" spans="1:27">
      <c r="A758" s="1">
        <v>45017</v>
      </c>
      <c r="B758">
        <v>7240</v>
      </c>
      <c r="C758" t="s">
        <v>58</v>
      </c>
      <c r="E758" t="s">
        <v>1047</v>
      </c>
      <c r="F758" t="s">
        <v>1048</v>
      </c>
      <c r="G758" s="1">
        <v>43425</v>
      </c>
      <c r="H758" t="s">
        <v>36</v>
      </c>
      <c r="I758" t="s">
        <v>149</v>
      </c>
      <c r="J758" t="s">
        <v>158</v>
      </c>
      <c r="K758" t="s">
        <v>159</v>
      </c>
      <c r="L758" t="str">
        <f t="shared" si="22"/>
        <v>Xtrackers MSCI World Value UCITS ETF GBP</v>
      </c>
      <c r="M758" t="str">
        <f t="shared" si="23"/>
        <v>PF910362-Xtrackers MSCI World Value UCITS ETF GBP</v>
      </c>
      <c r="N758" t="s">
        <v>160</v>
      </c>
      <c r="O758" t="s">
        <v>161</v>
      </c>
      <c r="P758" t="s">
        <v>36</v>
      </c>
      <c r="S758">
        <v>2121</v>
      </c>
      <c r="T758">
        <v>29.795000000000002</v>
      </c>
      <c r="U758">
        <v>57886</v>
      </c>
      <c r="V758">
        <v>63195</v>
      </c>
      <c r="W758">
        <v>9.17</v>
      </c>
      <c r="X758">
        <v>57886</v>
      </c>
      <c r="Y758">
        <v>63195</v>
      </c>
      <c r="Z758">
        <v>9.17</v>
      </c>
      <c r="AA758">
        <v>451048.08</v>
      </c>
    </row>
    <row r="759" spans="1:27">
      <c r="A759" s="1">
        <v>45017</v>
      </c>
      <c r="B759">
        <v>7240</v>
      </c>
      <c r="C759" t="s">
        <v>58</v>
      </c>
      <c r="E759" t="s">
        <v>1047</v>
      </c>
      <c r="F759" t="s">
        <v>1048</v>
      </c>
      <c r="G759" s="1">
        <v>43425</v>
      </c>
      <c r="H759" t="s">
        <v>36</v>
      </c>
      <c r="I759" t="s">
        <v>149</v>
      </c>
      <c r="J759" t="s">
        <v>514</v>
      </c>
      <c r="K759" t="s">
        <v>515</v>
      </c>
      <c r="L759" t="str">
        <f t="shared" si="22"/>
        <v>Xtrackers MSCI World Minimum Volatility UCITS ETF GBP</v>
      </c>
      <c r="M759" t="str">
        <f t="shared" si="23"/>
        <v>PF910362-Xtrackers MSCI World Minimum Volatility UCITS ETF GBP</v>
      </c>
      <c r="N759" t="s">
        <v>516</v>
      </c>
      <c r="O759" t="s">
        <v>517</v>
      </c>
      <c r="P759" t="s">
        <v>36</v>
      </c>
      <c r="S759">
        <v>2104</v>
      </c>
      <c r="T759">
        <v>30.395</v>
      </c>
      <c r="U759">
        <v>58371</v>
      </c>
      <c r="V759">
        <v>63951</v>
      </c>
      <c r="W759">
        <v>9.56</v>
      </c>
      <c r="X759">
        <v>58371</v>
      </c>
      <c r="Y759">
        <v>63951</v>
      </c>
      <c r="Z759">
        <v>9.56</v>
      </c>
      <c r="AA759">
        <v>451048.08</v>
      </c>
    </row>
    <row r="760" spans="1:27">
      <c r="A760" s="1">
        <v>45017</v>
      </c>
      <c r="B760">
        <v>7240</v>
      </c>
      <c r="C760" t="s">
        <v>58</v>
      </c>
      <c r="E760" t="s">
        <v>1047</v>
      </c>
      <c r="F760" t="s">
        <v>1048</v>
      </c>
      <c r="G760" s="1">
        <v>43425</v>
      </c>
      <c r="H760" t="s">
        <v>36</v>
      </c>
      <c r="I760" t="s">
        <v>77</v>
      </c>
      <c r="J760" t="s">
        <v>66</v>
      </c>
      <c r="K760" t="s">
        <v>162</v>
      </c>
      <c r="L760" t="str">
        <f t="shared" si="22"/>
        <v>Fidelity Funds Global Dividend Fund W Acc GBP</v>
      </c>
      <c r="M760" t="str">
        <f t="shared" si="23"/>
        <v>PF910362-Fidelity Funds Global Dividend Fund W Acc GBP</v>
      </c>
      <c r="N760" t="s">
        <v>163</v>
      </c>
      <c r="O760" t="s">
        <v>164</v>
      </c>
      <c r="P760" t="s">
        <v>36</v>
      </c>
      <c r="S760">
        <v>22740.65</v>
      </c>
      <c r="T760">
        <v>2.375</v>
      </c>
      <c r="U760">
        <v>48665</v>
      </c>
      <c r="V760">
        <v>54009</v>
      </c>
      <c r="W760">
        <v>10.98</v>
      </c>
      <c r="X760">
        <v>48665</v>
      </c>
      <c r="Y760">
        <v>54009</v>
      </c>
      <c r="Z760">
        <v>10.98</v>
      </c>
      <c r="AA760">
        <v>451048.08</v>
      </c>
    </row>
    <row r="761" spans="1:27">
      <c r="A761" s="1">
        <v>45017</v>
      </c>
      <c r="B761">
        <v>7240</v>
      </c>
      <c r="C761" t="s">
        <v>58</v>
      </c>
      <c r="E761" t="s">
        <v>1047</v>
      </c>
      <c r="F761" t="s">
        <v>1048</v>
      </c>
      <c r="G761" s="1">
        <v>43425</v>
      </c>
      <c r="H761" t="s">
        <v>36</v>
      </c>
      <c r="I761" t="s">
        <v>77</v>
      </c>
      <c r="J761" t="s">
        <v>165</v>
      </c>
      <c r="K761" t="s">
        <v>166</v>
      </c>
      <c r="L761" t="str">
        <f t="shared" si="22"/>
        <v>Blackrock Asset Management IE iShares Dev World Index D GBP</v>
      </c>
      <c r="M761" t="str">
        <f t="shared" si="23"/>
        <v>PF910362-Blackrock Asset Management IE iShares Dev World Index D GBP</v>
      </c>
      <c r="N761" t="s">
        <v>167</v>
      </c>
      <c r="O761" t="s">
        <v>168</v>
      </c>
      <c r="P761" t="s">
        <v>36</v>
      </c>
      <c r="S761">
        <v>5813.88</v>
      </c>
      <c r="T761">
        <v>16.788</v>
      </c>
      <c r="U761">
        <v>92464</v>
      </c>
      <c r="V761">
        <v>97603</v>
      </c>
      <c r="W761">
        <v>5.56</v>
      </c>
      <c r="X761">
        <v>92464</v>
      </c>
      <c r="Y761">
        <v>97603</v>
      </c>
      <c r="Z761">
        <v>5.56</v>
      </c>
      <c r="AA761">
        <v>451048.08</v>
      </c>
    </row>
    <row r="762" spans="1:27">
      <c r="A762" s="1">
        <v>45017</v>
      </c>
      <c r="B762">
        <v>7240</v>
      </c>
      <c r="C762" t="s">
        <v>58</v>
      </c>
      <c r="E762" t="s">
        <v>1047</v>
      </c>
      <c r="F762" t="s">
        <v>1048</v>
      </c>
      <c r="G762" s="1">
        <v>43425</v>
      </c>
      <c r="H762" t="s">
        <v>36</v>
      </c>
      <c r="I762" t="s">
        <v>49</v>
      </c>
      <c r="J762" t="s">
        <v>78</v>
      </c>
      <c r="K762" t="s">
        <v>173</v>
      </c>
      <c r="L762" t="str">
        <f t="shared" si="22"/>
        <v>Fundsmith SICAV Equity Fund I Acc GBP</v>
      </c>
      <c r="M762" t="str">
        <f t="shared" si="23"/>
        <v>PF910362-Fundsmith SICAV Equity Fund I Acc GBP</v>
      </c>
      <c r="N762" t="s">
        <v>174</v>
      </c>
      <c r="O762" t="s">
        <v>175</v>
      </c>
      <c r="P762" t="s">
        <v>36</v>
      </c>
      <c r="S762">
        <v>1860.47</v>
      </c>
      <c r="T762">
        <v>37.334000000000003</v>
      </c>
      <c r="U762">
        <v>68131</v>
      </c>
      <c r="V762">
        <v>69459</v>
      </c>
      <c r="W762">
        <v>1.95</v>
      </c>
      <c r="X762">
        <v>68131</v>
      </c>
      <c r="Y762">
        <v>69459</v>
      </c>
      <c r="Z762">
        <v>1.95</v>
      </c>
      <c r="AA762">
        <v>451048.08</v>
      </c>
    </row>
    <row r="763" spans="1:27">
      <c r="A763" s="1">
        <v>45017</v>
      </c>
      <c r="B763">
        <v>7240</v>
      </c>
      <c r="C763" t="s">
        <v>58</v>
      </c>
      <c r="E763" t="s">
        <v>1047</v>
      </c>
      <c r="F763" t="s">
        <v>1048</v>
      </c>
      <c r="G763" s="1">
        <v>43425</v>
      </c>
      <c r="H763" t="s">
        <v>36</v>
      </c>
      <c r="I763" t="s">
        <v>49</v>
      </c>
      <c r="J763" t="s">
        <v>176</v>
      </c>
      <c r="K763" t="s">
        <v>177</v>
      </c>
      <c r="L763" t="str">
        <f t="shared" si="22"/>
        <v>abrdn SICAV II Global Smaller Comp D Acc GBP</v>
      </c>
      <c r="M763" t="str">
        <f t="shared" si="23"/>
        <v>PF910362-abrdn SICAV II Global Smaller Comp D Acc GBP</v>
      </c>
      <c r="N763" t="s">
        <v>178</v>
      </c>
      <c r="O763" t="s">
        <v>179</v>
      </c>
      <c r="P763" t="s">
        <v>36</v>
      </c>
      <c r="S763">
        <v>3883.569</v>
      </c>
      <c r="T763">
        <v>11.885999999999999</v>
      </c>
      <c r="U763">
        <v>58398</v>
      </c>
      <c r="V763">
        <v>46160</v>
      </c>
      <c r="W763">
        <v>-20.96</v>
      </c>
      <c r="X763">
        <v>58398</v>
      </c>
      <c r="Y763">
        <v>46160</v>
      </c>
      <c r="Z763">
        <v>-20.96</v>
      </c>
      <c r="AA763">
        <v>451048.08</v>
      </c>
    </row>
    <row r="764" spans="1:27">
      <c r="A764" s="1">
        <v>45017</v>
      </c>
      <c r="B764">
        <v>7240</v>
      </c>
      <c r="C764" t="s">
        <v>58</v>
      </c>
      <c r="E764" t="s">
        <v>1047</v>
      </c>
      <c r="F764" t="s">
        <v>1048</v>
      </c>
      <c r="G764" s="1">
        <v>43425</v>
      </c>
      <c r="H764" t="s">
        <v>36</v>
      </c>
      <c r="I764" t="s">
        <v>54</v>
      </c>
      <c r="L764" t="str">
        <f t="shared" si="22"/>
        <v xml:space="preserve"> </v>
      </c>
      <c r="M764" t="str">
        <f t="shared" si="23"/>
        <v>PF910362 - GBP Call Deposit</v>
      </c>
      <c r="R764" t="s">
        <v>1049</v>
      </c>
      <c r="T764">
        <v>14634.58</v>
      </c>
      <c r="U764">
        <v>14635</v>
      </c>
      <c r="V764">
        <v>14635</v>
      </c>
      <c r="X764">
        <v>14635</v>
      </c>
      <c r="Y764">
        <v>14635</v>
      </c>
    </row>
    <row r="765" spans="1:27">
      <c r="A765" s="1">
        <v>45017</v>
      </c>
      <c r="B765">
        <v>89516</v>
      </c>
      <c r="C765" t="s">
        <v>58</v>
      </c>
      <c r="E765" t="s">
        <v>1050</v>
      </c>
      <c r="F765" t="s">
        <v>1051</v>
      </c>
      <c r="G765" s="1">
        <v>43418</v>
      </c>
      <c r="H765" t="s">
        <v>36</v>
      </c>
      <c r="I765" t="s">
        <v>77</v>
      </c>
      <c r="J765" t="s">
        <v>122</v>
      </c>
      <c r="K765" t="s">
        <v>123</v>
      </c>
      <c r="L765" t="str">
        <f t="shared" si="22"/>
        <v>Lindsell Train Global Fund Plc Global Equity Fund B Dis GBP</v>
      </c>
      <c r="M765" t="str">
        <f t="shared" si="23"/>
        <v>PF910363-Lindsell Train Global Fund Plc Global Equity Fund B Dis GBP</v>
      </c>
      <c r="N765" t="s">
        <v>124</v>
      </c>
      <c r="O765" t="s">
        <v>125</v>
      </c>
      <c r="P765" t="s">
        <v>36</v>
      </c>
      <c r="S765">
        <v>8327.8449999999993</v>
      </c>
      <c r="T765">
        <v>4.1520000000000001</v>
      </c>
      <c r="U765">
        <v>34917</v>
      </c>
      <c r="V765">
        <v>34573</v>
      </c>
      <c r="W765">
        <v>-0.99</v>
      </c>
      <c r="X765">
        <v>34917</v>
      </c>
      <c r="Y765">
        <v>34573</v>
      </c>
      <c r="Z765">
        <v>-0.99</v>
      </c>
      <c r="AA765">
        <v>156298.5</v>
      </c>
    </row>
    <row r="766" spans="1:27">
      <c r="A766" s="1">
        <v>45017</v>
      </c>
      <c r="B766">
        <v>89516</v>
      </c>
      <c r="C766" t="s">
        <v>58</v>
      </c>
      <c r="E766" t="s">
        <v>1050</v>
      </c>
      <c r="F766" t="s">
        <v>1051</v>
      </c>
      <c r="G766" s="1">
        <v>43418</v>
      </c>
      <c r="H766" t="s">
        <v>36</v>
      </c>
      <c r="I766" t="s">
        <v>77</v>
      </c>
      <c r="J766" t="s">
        <v>86</v>
      </c>
      <c r="K766" t="s">
        <v>126</v>
      </c>
      <c r="L766" t="str">
        <f t="shared" si="22"/>
        <v>JO Hambro Capital Mgmt Ltd Global Opportunities A GBP</v>
      </c>
      <c r="M766" t="str">
        <f t="shared" si="23"/>
        <v>PF910363-JO Hambro Capital Mgmt Ltd Global Opportunities A GBP</v>
      </c>
      <c r="N766" t="s">
        <v>127</v>
      </c>
      <c r="O766" t="s">
        <v>128</v>
      </c>
      <c r="P766" t="s">
        <v>36</v>
      </c>
      <c r="S766">
        <v>12148.476000000001</v>
      </c>
      <c r="T766">
        <v>2.4329999999999998</v>
      </c>
      <c r="U766">
        <v>26987</v>
      </c>
      <c r="V766">
        <v>29557</v>
      </c>
      <c r="W766">
        <v>9.52</v>
      </c>
      <c r="X766">
        <v>26987</v>
      </c>
      <c r="Y766">
        <v>29557</v>
      </c>
      <c r="Z766">
        <v>9.52</v>
      </c>
      <c r="AA766">
        <v>156298.5</v>
      </c>
    </row>
    <row r="767" spans="1:27">
      <c r="A767" s="1">
        <v>45017</v>
      </c>
      <c r="B767">
        <v>89516</v>
      </c>
      <c r="C767" t="s">
        <v>58</v>
      </c>
      <c r="E767" t="s">
        <v>1050</v>
      </c>
      <c r="F767" t="s">
        <v>1051</v>
      </c>
      <c r="G767" s="1">
        <v>43418</v>
      </c>
      <c r="H767" t="s">
        <v>36</v>
      </c>
      <c r="I767" t="s">
        <v>77</v>
      </c>
      <c r="J767" t="s">
        <v>129</v>
      </c>
      <c r="K767" t="s">
        <v>130</v>
      </c>
      <c r="L767" t="str">
        <f t="shared" si="22"/>
        <v>BlackRock Index Selection Fund iShares DevWorld ESG S I F GBP</v>
      </c>
      <c r="M767" t="str">
        <f t="shared" si="23"/>
        <v>PF910363-BlackRock Index Selection Fund iShares DevWorld ESG S I F GBP</v>
      </c>
      <c r="N767" t="s">
        <v>131</v>
      </c>
      <c r="O767" t="s">
        <v>132</v>
      </c>
      <c r="P767" t="s">
        <v>36</v>
      </c>
      <c r="S767">
        <v>1290.32</v>
      </c>
      <c r="T767">
        <v>14.707000000000001</v>
      </c>
      <c r="U767">
        <v>17809</v>
      </c>
      <c r="V767">
        <v>18977</v>
      </c>
      <c r="W767">
        <v>6.56</v>
      </c>
      <c r="X767">
        <v>17809</v>
      </c>
      <c r="Y767">
        <v>18977</v>
      </c>
      <c r="Z767">
        <v>6.56</v>
      </c>
      <c r="AA767">
        <v>156298.5</v>
      </c>
    </row>
    <row r="768" spans="1:27">
      <c r="A768" s="1">
        <v>45017</v>
      </c>
      <c r="B768">
        <v>89516</v>
      </c>
      <c r="C768" t="s">
        <v>58</v>
      </c>
      <c r="E768" t="s">
        <v>1050</v>
      </c>
      <c r="F768" t="s">
        <v>1051</v>
      </c>
      <c r="G768" s="1">
        <v>43418</v>
      </c>
      <c r="H768" t="s">
        <v>36</v>
      </c>
      <c r="I768" t="s">
        <v>96</v>
      </c>
      <c r="J768" t="s">
        <v>539</v>
      </c>
      <c r="K768" t="s">
        <v>540</v>
      </c>
      <c r="L768" t="str">
        <f t="shared" si="22"/>
        <v>Invesco Funds Sicav Sterling Bond Fund C A GBP</v>
      </c>
      <c r="M768" t="str">
        <f t="shared" si="23"/>
        <v>PF910363-Invesco Funds Sicav Sterling Bond Fund C A GBP</v>
      </c>
      <c r="N768" t="s">
        <v>541</v>
      </c>
      <c r="O768" t="s">
        <v>542</v>
      </c>
      <c r="P768" t="s">
        <v>36</v>
      </c>
      <c r="S768">
        <v>3136.607</v>
      </c>
      <c r="T768">
        <v>5.1230000000000002</v>
      </c>
      <c r="U768">
        <v>17809</v>
      </c>
      <c r="V768">
        <v>16069</v>
      </c>
      <c r="W768">
        <v>-9.77</v>
      </c>
      <c r="X768">
        <v>17809</v>
      </c>
      <c r="Y768">
        <v>16069</v>
      </c>
      <c r="Z768">
        <v>-9.77</v>
      </c>
      <c r="AA768">
        <v>156298.5</v>
      </c>
    </row>
    <row r="769" spans="1:27">
      <c r="A769" s="1">
        <v>45017</v>
      </c>
      <c r="B769">
        <v>89516</v>
      </c>
      <c r="C769" t="s">
        <v>58</v>
      </c>
      <c r="E769" t="s">
        <v>1050</v>
      </c>
      <c r="F769" t="s">
        <v>1051</v>
      </c>
      <c r="G769" s="1">
        <v>43418</v>
      </c>
      <c r="H769" t="s">
        <v>36</v>
      </c>
      <c r="I769" t="s">
        <v>133</v>
      </c>
      <c r="J769" t="s">
        <v>134</v>
      </c>
      <c r="K769" t="s">
        <v>135</v>
      </c>
      <c r="L769" t="str">
        <f t="shared" si="22"/>
        <v>Vanguard Investment UK Ltd Lifestrategy 40% Eq A Acc GBP</v>
      </c>
      <c r="M769" t="str">
        <f t="shared" si="23"/>
        <v>PF910363-Vanguard Investment UK Ltd Lifestrategy 40% Eq A Acc GBP</v>
      </c>
      <c r="N769" t="s">
        <v>136</v>
      </c>
      <c r="O769" t="s">
        <v>137</v>
      </c>
      <c r="P769" t="s">
        <v>36</v>
      </c>
      <c r="S769">
        <v>177.47839999999999</v>
      </c>
      <c r="T769">
        <v>181.923</v>
      </c>
      <c r="U769">
        <v>34248</v>
      </c>
      <c r="V769">
        <v>32287</v>
      </c>
      <c r="W769">
        <v>-5.73</v>
      </c>
      <c r="X769">
        <v>34248</v>
      </c>
      <c r="Y769">
        <v>32287</v>
      </c>
      <c r="Z769">
        <v>-5.73</v>
      </c>
      <c r="AA769">
        <v>156298.5</v>
      </c>
    </row>
    <row r="770" spans="1:27">
      <c r="A770" s="1">
        <v>45017</v>
      </c>
      <c r="B770">
        <v>89516</v>
      </c>
      <c r="C770" t="s">
        <v>58</v>
      </c>
      <c r="E770" t="s">
        <v>1050</v>
      </c>
      <c r="F770" t="s">
        <v>1051</v>
      </c>
      <c r="G770" s="1">
        <v>43418</v>
      </c>
      <c r="H770" t="s">
        <v>36</v>
      </c>
      <c r="I770" t="s">
        <v>133</v>
      </c>
      <c r="J770" t="s">
        <v>134</v>
      </c>
      <c r="K770" t="s">
        <v>138</v>
      </c>
      <c r="L770" t="str">
        <f t="shared" si="22"/>
        <v>Vanguard Investment UK Ltd Lifestrategy 60% Eq A Acc GBP</v>
      </c>
      <c r="M770" t="str">
        <f t="shared" si="23"/>
        <v>PF910363-Vanguard Investment UK Ltd Lifestrategy 60% Eq A Acc GBP</v>
      </c>
      <c r="N770" t="s">
        <v>139</v>
      </c>
      <c r="O770" t="s">
        <v>140</v>
      </c>
      <c r="P770" t="s">
        <v>36</v>
      </c>
      <c r="S770">
        <v>157.79949999999999</v>
      </c>
      <c r="T770">
        <v>214.88</v>
      </c>
      <c r="U770">
        <v>27722</v>
      </c>
      <c r="V770">
        <v>33908</v>
      </c>
      <c r="W770">
        <v>22.31</v>
      </c>
      <c r="X770">
        <v>27722</v>
      </c>
      <c r="Y770">
        <v>33908</v>
      </c>
      <c r="Z770">
        <v>22.31</v>
      </c>
      <c r="AA770">
        <v>156298.5</v>
      </c>
    </row>
    <row r="771" spans="1:27">
      <c r="A771" s="1">
        <v>45017</v>
      </c>
      <c r="B771">
        <v>89516</v>
      </c>
      <c r="C771" t="s">
        <v>58</v>
      </c>
      <c r="E771" t="s">
        <v>1050</v>
      </c>
      <c r="F771" t="s">
        <v>1051</v>
      </c>
      <c r="G771" s="1">
        <v>43418</v>
      </c>
      <c r="H771" t="s">
        <v>36</v>
      </c>
      <c r="I771" t="s">
        <v>54</v>
      </c>
      <c r="L771" t="str">
        <f t="shared" ref="L771:L834" si="24">J771&amp;" "&amp;K771</f>
        <v xml:space="preserve"> </v>
      </c>
      <c r="M771" t="str">
        <f t="shared" ref="M771:M834" si="25">IF(ISBLANK(K771),R771,F771&amp;"-"&amp;L771)</f>
        <v>PF910363 - GBP Call Deposit</v>
      </c>
      <c r="R771" t="s">
        <v>1052</v>
      </c>
      <c r="T771">
        <v>1047.26</v>
      </c>
      <c r="U771">
        <v>1047</v>
      </c>
      <c r="V771">
        <v>1047</v>
      </c>
      <c r="X771">
        <v>1047</v>
      </c>
      <c r="Y771">
        <v>1047</v>
      </c>
    </row>
    <row r="772" spans="1:27">
      <c r="A772" s="1">
        <v>45017</v>
      </c>
      <c r="B772">
        <v>7240</v>
      </c>
      <c r="C772" t="s">
        <v>58</v>
      </c>
      <c r="E772" t="s">
        <v>1053</v>
      </c>
      <c r="F772" t="s">
        <v>1054</v>
      </c>
      <c r="G772" s="1">
        <v>43454</v>
      </c>
      <c r="H772" t="s">
        <v>36</v>
      </c>
      <c r="I772" t="s">
        <v>149</v>
      </c>
      <c r="J772" t="s">
        <v>150</v>
      </c>
      <c r="K772" t="s">
        <v>151</v>
      </c>
      <c r="L772" t="str">
        <f t="shared" si="24"/>
        <v>UBS (Lux) Fund SOLNS Bloomberg Barclays TIPS 1-10 ETF GBP</v>
      </c>
      <c r="M772" t="str">
        <f t="shared" si="25"/>
        <v>PF910367-UBS (Lux) Fund SOLNS Bloomberg Barclays TIPS 1-10 ETF GBP</v>
      </c>
      <c r="N772" t="s">
        <v>152</v>
      </c>
      <c r="O772" t="s">
        <v>153</v>
      </c>
      <c r="P772" t="s">
        <v>36</v>
      </c>
      <c r="S772">
        <v>2825</v>
      </c>
      <c r="T772">
        <v>14.225</v>
      </c>
      <c r="U772">
        <v>41866</v>
      </c>
      <c r="V772">
        <v>40186</v>
      </c>
      <c r="W772">
        <v>-4.01</v>
      </c>
      <c r="X772">
        <v>41866</v>
      </c>
      <c r="Y772">
        <v>40186</v>
      </c>
      <c r="Z772">
        <v>-4.01</v>
      </c>
      <c r="AA772">
        <v>418024.05</v>
      </c>
    </row>
    <row r="773" spans="1:27">
      <c r="A773" s="1">
        <v>45017</v>
      </c>
      <c r="B773">
        <v>7240</v>
      </c>
      <c r="C773" t="s">
        <v>58</v>
      </c>
      <c r="E773" t="s">
        <v>1053</v>
      </c>
      <c r="F773" t="s">
        <v>1054</v>
      </c>
      <c r="G773" s="1">
        <v>43454</v>
      </c>
      <c r="H773" t="s">
        <v>36</v>
      </c>
      <c r="I773" t="s">
        <v>149</v>
      </c>
      <c r="J773" t="s">
        <v>154</v>
      </c>
      <c r="K773" t="s">
        <v>155</v>
      </c>
      <c r="L773" t="str">
        <f t="shared" si="24"/>
        <v>Xtrackers MSCI World Momentum UCITS ETF</v>
      </c>
      <c r="M773" t="str">
        <f t="shared" si="25"/>
        <v>PF910367-Xtrackers MSCI World Momentum UCITS ETF</v>
      </c>
      <c r="N773" t="s">
        <v>156</v>
      </c>
      <c r="O773" t="s">
        <v>157</v>
      </c>
      <c r="P773" t="s">
        <v>36</v>
      </c>
      <c r="S773">
        <v>1829</v>
      </c>
      <c r="T773">
        <v>36.81</v>
      </c>
      <c r="U773">
        <v>69766</v>
      </c>
      <c r="V773">
        <v>67325</v>
      </c>
      <c r="W773">
        <v>-3.5</v>
      </c>
      <c r="X773">
        <v>69766</v>
      </c>
      <c r="Y773">
        <v>67325</v>
      </c>
      <c r="Z773">
        <v>-3.5</v>
      </c>
      <c r="AA773">
        <v>418024.05</v>
      </c>
    </row>
    <row r="774" spans="1:27">
      <c r="A774" s="1">
        <v>45017</v>
      </c>
      <c r="B774">
        <v>7240</v>
      </c>
      <c r="C774" t="s">
        <v>58</v>
      </c>
      <c r="E774" t="s">
        <v>1053</v>
      </c>
      <c r="F774" t="s">
        <v>1054</v>
      </c>
      <c r="G774" s="1">
        <v>43454</v>
      </c>
      <c r="H774" t="s">
        <v>36</v>
      </c>
      <c r="I774" t="s">
        <v>149</v>
      </c>
      <c r="J774" t="s">
        <v>158</v>
      </c>
      <c r="K774" t="s">
        <v>159</v>
      </c>
      <c r="L774" t="str">
        <f t="shared" si="24"/>
        <v>Xtrackers MSCI World Value UCITS ETF GBP</v>
      </c>
      <c r="M774" t="str">
        <f t="shared" si="25"/>
        <v>PF910367-Xtrackers MSCI World Value UCITS ETF GBP</v>
      </c>
      <c r="N774" t="s">
        <v>160</v>
      </c>
      <c r="O774" t="s">
        <v>161</v>
      </c>
      <c r="P774" t="s">
        <v>36</v>
      </c>
      <c r="S774">
        <v>2374</v>
      </c>
      <c r="T774">
        <v>29.795000000000002</v>
      </c>
      <c r="U774">
        <v>65124</v>
      </c>
      <c r="V774">
        <v>70733</v>
      </c>
      <c r="W774">
        <v>8.61</v>
      </c>
      <c r="X774">
        <v>65124</v>
      </c>
      <c r="Y774">
        <v>70733</v>
      </c>
      <c r="Z774">
        <v>8.61</v>
      </c>
      <c r="AA774">
        <v>418024.05</v>
      </c>
    </row>
    <row r="775" spans="1:27">
      <c r="A775" s="1">
        <v>45017</v>
      </c>
      <c r="B775">
        <v>7240</v>
      </c>
      <c r="C775" t="s">
        <v>58</v>
      </c>
      <c r="E775" t="s">
        <v>1053</v>
      </c>
      <c r="F775" t="s">
        <v>1054</v>
      </c>
      <c r="G775" s="1">
        <v>43454</v>
      </c>
      <c r="H775" t="s">
        <v>36</v>
      </c>
      <c r="I775" t="s">
        <v>77</v>
      </c>
      <c r="J775" t="s">
        <v>66</v>
      </c>
      <c r="K775" t="s">
        <v>162</v>
      </c>
      <c r="L775" t="str">
        <f t="shared" si="24"/>
        <v>Fidelity Funds Global Dividend Fund W Acc GBP</v>
      </c>
      <c r="M775" t="str">
        <f t="shared" si="25"/>
        <v>PF910367-Fidelity Funds Global Dividend Fund W Acc GBP</v>
      </c>
      <c r="N775" t="s">
        <v>163</v>
      </c>
      <c r="O775" t="s">
        <v>164</v>
      </c>
      <c r="P775" t="s">
        <v>36</v>
      </c>
      <c r="S775">
        <v>25707.64</v>
      </c>
      <c r="T775">
        <v>2.375</v>
      </c>
      <c r="U775">
        <v>55837</v>
      </c>
      <c r="V775">
        <v>61056</v>
      </c>
      <c r="W775">
        <v>9.35</v>
      </c>
      <c r="X775">
        <v>55837</v>
      </c>
      <c r="Y775">
        <v>61056</v>
      </c>
      <c r="Z775">
        <v>9.35</v>
      </c>
      <c r="AA775">
        <v>418024.05</v>
      </c>
    </row>
    <row r="776" spans="1:27">
      <c r="A776" s="1">
        <v>45017</v>
      </c>
      <c r="B776">
        <v>7240</v>
      </c>
      <c r="C776" t="s">
        <v>58</v>
      </c>
      <c r="E776" t="s">
        <v>1053</v>
      </c>
      <c r="F776" t="s">
        <v>1054</v>
      </c>
      <c r="G776" s="1">
        <v>43454</v>
      </c>
      <c r="H776" t="s">
        <v>36</v>
      </c>
      <c r="I776" t="s">
        <v>77</v>
      </c>
      <c r="J776" t="s">
        <v>165</v>
      </c>
      <c r="K776" t="s">
        <v>166</v>
      </c>
      <c r="L776" t="str">
        <f t="shared" si="24"/>
        <v>Blackrock Asset Management IE iShares Dev World Index D GBP</v>
      </c>
      <c r="M776" t="str">
        <f t="shared" si="25"/>
        <v>PF910367-Blackrock Asset Management IE iShares Dev World Index D GBP</v>
      </c>
      <c r="N776" t="s">
        <v>167</v>
      </c>
      <c r="O776" t="s">
        <v>168</v>
      </c>
      <c r="P776" t="s">
        <v>36</v>
      </c>
      <c r="S776">
        <v>4356.5600000000004</v>
      </c>
      <c r="T776">
        <v>16.788</v>
      </c>
      <c r="U776">
        <v>69796</v>
      </c>
      <c r="V776">
        <v>73138</v>
      </c>
      <c r="W776">
        <v>4.79</v>
      </c>
      <c r="X776">
        <v>69796</v>
      </c>
      <c r="Y776">
        <v>73138</v>
      </c>
      <c r="Z776">
        <v>4.79</v>
      </c>
      <c r="AA776">
        <v>418024.05</v>
      </c>
    </row>
    <row r="777" spans="1:27">
      <c r="A777" s="1">
        <v>45017</v>
      </c>
      <c r="B777">
        <v>7240</v>
      </c>
      <c r="C777" t="s">
        <v>58</v>
      </c>
      <c r="E777" t="s">
        <v>1053</v>
      </c>
      <c r="F777" t="s">
        <v>1054</v>
      </c>
      <c r="G777" s="1">
        <v>43454</v>
      </c>
      <c r="H777" t="s">
        <v>36</v>
      </c>
      <c r="I777" t="s">
        <v>96</v>
      </c>
      <c r="J777" t="s">
        <v>169</v>
      </c>
      <c r="K777" t="s">
        <v>170</v>
      </c>
      <c r="L777" t="str">
        <f t="shared" si="24"/>
        <v>Vanguard Investment Series Global Bond Index Acc GBP</v>
      </c>
      <c r="M777" t="str">
        <f t="shared" si="25"/>
        <v>PF910367-Vanguard Investment Series Global Bond Index Acc GBP</v>
      </c>
      <c r="N777" t="s">
        <v>171</v>
      </c>
      <c r="O777" t="s">
        <v>172</v>
      </c>
      <c r="P777" t="s">
        <v>36</v>
      </c>
      <c r="S777">
        <v>228.25</v>
      </c>
      <c r="T777">
        <v>143.453</v>
      </c>
      <c r="U777">
        <v>37224</v>
      </c>
      <c r="V777">
        <v>32743</v>
      </c>
      <c r="W777">
        <v>-12.04</v>
      </c>
      <c r="X777">
        <v>37224</v>
      </c>
      <c r="Y777">
        <v>32743</v>
      </c>
      <c r="Z777">
        <v>-12.04</v>
      </c>
      <c r="AA777">
        <v>418024.05</v>
      </c>
    </row>
    <row r="778" spans="1:27">
      <c r="A778" s="1">
        <v>45017</v>
      </c>
      <c r="B778">
        <v>7240</v>
      </c>
      <c r="C778" t="s">
        <v>58</v>
      </c>
      <c r="E778" t="s">
        <v>1053</v>
      </c>
      <c r="F778" t="s">
        <v>1054</v>
      </c>
      <c r="G778" s="1">
        <v>43454</v>
      </c>
      <c r="H778" t="s">
        <v>36</v>
      </c>
      <c r="I778" t="s">
        <v>49</v>
      </c>
      <c r="J778" t="s">
        <v>78</v>
      </c>
      <c r="K778" t="s">
        <v>173</v>
      </c>
      <c r="L778" t="str">
        <f t="shared" si="24"/>
        <v>Fundsmith SICAV Equity Fund I Acc GBP</v>
      </c>
      <c r="M778" t="str">
        <f t="shared" si="25"/>
        <v>PF910367-Fundsmith SICAV Equity Fund I Acc GBP</v>
      </c>
      <c r="N778" t="s">
        <v>174</v>
      </c>
      <c r="O778" t="s">
        <v>175</v>
      </c>
      <c r="P778" t="s">
        <v>36</v>
      </c>
      <c r="S778">
        <v>1746.47</v>
      </c>
      <c r="T778">
        <v>37.334000000000003</v>
      </c>
      <c r="U778">
        <v>65143</v>
      </c>
      <c r="V778">
        <v>65203</v>
      </c>
      <c r="W778">
        <v>0.09</v>
      </c>
      <c r="X778">
        <v>65143</v>
      </c>
      <c r="Y778">
        <v>65203</v>
      </c>
      <c r="Z778">
        <v>0.09</v>
      </c>
      <c r="AA778">
        <v>418024.05</v>
      </c>
    </row>
    <row r="779" spans="1:27">
      <c r="A779" s="1">
        <v>45017</v>
      </c>
      <c r="B779">
        <v>7240</v>
      </c>
      <c r="C779" t="s">
        <v>58</v>
      </c>
      <c r="E779" t="s">
        <v>1053</v>
      </c>
      <c r="F779" t="s">
        <v>1054</v>
      </c>
      <c r="G779" s="1">
        <v>43454</v>
      </c>
      <c r="H779" t="s">
        <v>36</v>
      </c>
      <c r="I779" t="s">
        <v>49</v>
      </c>
      <c r="J779" t="s">
        <v>176</v>
      </c>
      <c r="K779" t="s">
        <v>177</v>
      </c>
      <c r="L779" t="str">
        <f t="shared" si="24"/>
        <v>abrdn SICAV II Global Smaller Comp D Acc GBP</v>
      </c>
      <c r="M779" t="str">
        <f t="shared" si="25"/>
        <v>PF910367-abrdn SICAV II Global Smaller Comp D Acc GBP</v>
      </c>
      <c r="N779" t="s">
        <v>178</v>
      </c>
      <c r="O779" t="s">
        <v>179</v>
      </c>
      <c r="P779" t="s">
        <v>36</v>
      </c>
      <c r="S779">
        <v>3031.7440000000001</v>
      </c>
      <c r="T779">
        <v>11.885999999999999</v>
      </c>
      <c r="U779">
        <v>46530</v>
      </c>
      <c r="V779">
        <v>36035</v>
      </c>
      <c r="W779">
        <v>-22.56</v>
      </c>
      <c r="X779">
        <v>46530</v>
      </c>
      <c r="Y779">
        <v>36035</v>
      </c>
      <c r="Z779">
        <v>-22.56</v>
      </c>
      <c r="AA779">
        <v>418024.05</v>
      </c>
    </row>
    <row r="780" spans="1:27">
      <c r="A780" s="1">
        <v>45017</v>
      </c>
      <c r="B780">
        <v>7240</v>
      </c>
      <c r="C780" t="s">
        <v>58</v>
      </c>
      <c r="E780" t="s">
        <v>1053</v>
      </c>
      <c r="F780" t="s">
        <v>1054</v>
      </c>
      <c r="G780" s="1">
        <v>43454</v>
      </c>
      <c r="H780" t="s">
        <v>36</v>
      </c>
      <c r="I780" t="s">
        <v>54</v>
      </c>
      <c r="L780" t="str">
        <f t="shared" si="24"/>
        <v xml:space="preserve"> </v>
      </c>
      <c r="M780" t="str">
        <f t="shared" si="25"/>
        <v>PF910367 - GBP Call Deposit</v>
      </c>
      <c r="R780" t="s">
        <v>1055</v>
      </c>
      <c r="T780">
        <v>1493.45</v>
      </c>
      <c r="U780">
        <v>1493</v>
      </c>
      <c r="V780">
        <v>1493</v>
      </c>
      <c r="X780">
        <v>1493</v>
      </c>
      <c r="Y780">
        <v>1493</v>
      </c>
    </row>
    <row r="781" spans="1:27">
      <c r="A781" s="1">
        <v>45017</v>
      </c>
      <c r="B781">
        <v>89537</v>
      </c>
      <c r="C781" t="s">
        <v>417</v>
      </c>
      <c r="E781" t="s">
        <v>1056</v>
      </c>
      <c r="F781" t="s">
        <v>1057</v>
      </c>
      <c r="G781" s="1">
        <v>43439</v>
      </c>
      <c r="H781" t="s">
        <v>36</v>
      </c>
      <c r="I781" t="s">
        <v>149</v>
      </c>
      <c r="J781" t="s">
        <v>150</v>
      </c>
      <c r="K781" t="s">
        <v>151</v>
      </c>
      <c r="L781" t="str">
        <f t="shared" si="24"/>
        <v>UBS (Lux) Fund SOLNS Bloomberg Barclays TIPS 1-10 ETF GBP</v>
      </c>
      <c r="M781" t="str">
        <f t="shared" si="25"/>
        <v>PF910375-UBS (Lux) Fund SOLNS Bloomberg Barclays TIPS 1-10 ETF GBP</v>
      </c>
      <c r="N781" t="s">
        <v>152</v>
      </c>
      <c r="O781" t="s">
        <v>153</v>
      </c>
      <c r="P781" t="s">
        <v>36</v>
      </c>
      <c r="S781">
        <v>3686</v>
      </c>
      <c r="T781">
        <v>14.225</v>
      </c>
      <c r="U781">
        <v>53238</v>
      </c>
      <c r="V781">
        <v>52433</v>
      </c>
      <c r="W781">
        <v>-1.51</v>
      </c>
      <c r="X781">
        <v>53238</v>
      </c>
      <c r="Y781">
        <v>52433</v>
      </c>
      <c r="Z781">
        <v>-1.51</v>
      </c>
      <c r="AA781">
        <v>363076.33</v>
      </c>
    </row>
    <row r="782" spans="1:27">
      <c r="A782" s="1">
        <v>45017</v>
      </c>
      <c r="B782">
        <v>89537</v>
      </c>
      <c r="C782" t="s">
        <v>417</v>
      </c>
      <c r="E782" t="s">
        <v>1056</v>
      </c>
      <c r="F782" t="s">
        <v>1057</v>
      </c>
      <c r="G782" s="1">
        <v>43439</v>
      </c>
      <c r="H782" t="s">
        <v>36</v>
      </c>
      <c r="I782" t="s">
        <v>149</v>
      </c>
      <c r="J782" t="s">
        <v>563</v>
      </c>
      <c r="K782" t="s">
        <v>564</v>
      </c>
      <c r="L782" t="str">
        <f t="shared" si="24"/>
        <v>Vanguard ESG Global Corporate Bond UCITS ETF GBP</v>
      </c>
      <c r="M782" t="str">
        <f t="shared" si="25"/>
        <v>PF910375-Vanguard ESG Global Corporate Bond UCITS ETF GBP</v>
      </c>
      <c r="N782" t="s">
        <v>565</v>
      </c>
      <c r="O782" t="s">
        <v>566</v>
      </c>
      <c r="P782" t="s">
        <v>36</v>
      </c>
      <c r="S782">
        <v>13004</v>
      </c>
      <c r="T782">
        <v>4.4089999999999998</v>
      </c>
      <c r="U782">
        <v>57053</v>
      </c>
      <c r="V782">
        <v>57338</v>
      </c>
      <c r="W782">
        <v>0.5</v>
      </c>
      <c r="X782">
        <v>57053</v>
      </c>
      <c r="Y782">
        <v>57338</v>
      </c>
      <c r="Z782">
        <v>0.5</v>
      </c>
      <c r="AA782">
        <v>363076.33</v>
      </c>
    </row>
    <row r="783" spans="1:27">
      <c r="A783" s="1">
        <v>45017</v>
      </c>
      <c r="B783">
        <v>89537</v>
      </c>
      <c r="C783" t="s">
        <v>417</v>
      </c>
      <c r="E783" t="s">
        <v>1056</v>
      </c>
      <c r="F783" t="s">
        <v>1057</v>
      </c>
      <c r="G783" s="1">
        <v>43439</v>
      </c>
      <c r="H783" t="s">
        <v>36</v>
      </c>
      <c r="I783" t="s">
        <v>149</v>
      </c>
      <c r="J783" t="s">
        <v>567</v>
      </c>
      <c r="K783" t="s">
        <v>568</v>
      </c>
      <c r="L783" t="str">
        <f t="shared" si="24"/>
        <v>X Trackers II Global Government BD UCITS ETF 2D GBP</v>
      </c>
      <c r="M783" t="str">
        <f t="shared" si="25"/>
        <v>PF910375-X Trackers II Global Government BD UCITS ETF 2D GBP</v>
      </c>
      <c r="N783" t="s">
        <v>569</v>
      </c>
      <c r="O783" t="s">
        <v>570</v>
      </c>
      <c r="P783" t="s">
        <v>36</v>
      </c>
      <c r="S783">
        <v>1242</v>
      </c>
      <c r="T783">
        <v>24.02</v>
      </c>
      <c r="U783">
        <v>30408</v>
      </c>
      <c r="V783">
        <v>29833</v>
      </c>
      <c r="W783">
        <v>-1.89</v>
      </c>
      <c r="X783">
        <v>30408</v>
      </c>
      <c r="Y783">
        <v>29833</v>
      </c>
      <c r="Z783">
        <v>-1.89</v>
      </c>
      <c r="AA783">
        <v>363076.33</v>
      </c>
    </row>
    <row r="784" spans="1:27">
      <c r="A784" s="1">
        <v>45017</v>
      </c>
      <c r="B784">
        <v>89537</v>
      </c>
      <c r="C784" t="s">
        <v>417</v>
      </c>
      <c r="E784" t="s">
        <v>1056</v>
      </c>
      <c r="F784" t="s">
        <v>1057</v>
      </c>
      <c r="G784" s="1">
        <v>43439</v>
      </c>
      <c r="H784" t="s">
        <v>36</v>
      </c>
      <c r="I784" t="s">
        <v>149</v>
      </c>
      <c r="J784" t="s">
        <v>402</v>
      </c>
      <c r="K784" t="s">
        <v>403</v>
      </c>
      <c r="L784" t="str">
        <f t="shared" si="24"/>
        <v>Amundi Index MSCI Emerging Markets SRI PAB ETF GBP</v>
      </c>
      <c r="M784" t="str">
        <f t="shared" si="25"/>
        <v>PF910375-Amundi Index MSCI Emerging Markets SRI PAB ETF GBP</v>
      </c>
      <c r="N784" t="s">
        <v>404</v>
      </c>
      <c r="O784" t="s">
        <v>405</v>
      </c>
      <c r="P784" t="s">
        <v>36</v>
      </c>
      <c r="S784">
        <v>616</v>
      </c>
      <c r="T784">
        <v>42.122999999999998</v>
      </c>
      <c r="U784">
        <v>26617</v>
      </c>
      <c r="V784">
        <v>25947</v>
      </c>
      <c r="W784">
        <v>-2.52</v>
      </c>
      <c r="X784">
        <v>26617</v>
      </c>
      <c r="Y784">
        <v>25947</v>
      </c>
      <c r="Z784">
        <v>-2.52</v>
      </c>
      <c r="AA784">
        <v>363076.33</v>
      </c>
    </row>
    <row r="785" spans="1:27">
      <c r="A785" s="1">
        <v>45017</v>
      </c>
      <c r="B785">
        <v>89537</v>
      </c>
      <c r="C785" t="s">
        <v>417</v>
      </c>
      <c r="E785" t="s">
        <v>1056</v>
      </c>
      <c r="F785" t="s">
        <v>1057</v>
      </c>
      <c r="G785" s="1">
        <v>43439</v>
      </c>
      <c r="H785" t="s">
        <v>36</v>
      </c>
      <c r="I785" t="s">
        <v>77</v>
      </c>
      <c r="J785" t="s">
        <v>571</v>
      </c>
      <c r="K785" t="s">
        <v>572</v>
      </c>
      <c r="L785" t="str">
        <f t="shared" si="24"/>
        <v>Vanguard ESG Developed World All Cap Equity Acc GBP</v>
      </c>
      <c r="M785" t="str">
        <f t="shared" si="25"/>
        <v>PF910375-Vanguard ESG Developed World All Cap Equity Acc GBP</v>
      </c>
      <c r="N785" t="s">
        <v>573</v>
      </c>
      <c r="O785" t="s">
        <v>574</v>
      </c>
      <c r="P785" t="s">
        <v>36</v>
      </c>
      <c r="S785">
        <v>122.36</v>
      </c>
      <c r="T785">
        <v>339.88499999999999</v>
      </c>
      <c r="U785">
        <v>38036</v>
      </c>
      <c r="V785">
        <v>41588</v>
      </c>
      <c r="W785">
        <v>9.34</v>
      </c>
      <c r="X785">
        <v>38036</v>
      </c>
      <c r="Y785">
        <v>41588</v>
      </c>
      <c r="Z785">
        <v>9.34</v>
      </c>
      <c r="AA785">
        <v>363076.33</v>
      </c>
    </row>
    <row r="786" spans="1:27">
      <c r="A786" s="1">
        <v>45017</v>
      </c>
      <c r="B786">
        <v>89537</v>
      </c>
      <c r="C786" t="s">
        <v>417</v>
      </c>
      <c r="E786" t="s">
        <v>1056</v>
      </c>
      <c r="F786" t="s">
        <v>1057</v>
      </c>
      <c r="G786" s="1">
        <v>43439</v>
      </c>
      <c r="H786" t="s">
        <v>36</v>
      </c>
      <c r="I786" t="s">
        <v>77</v>
      </c>
      <c r="J786" t="s">
        <v>575</v>
      </c>
      <c r="K786" t="s">
        <v>576</v>
      </c>
      <c r="L786" t="str">
        <f t="shared" si="24"/>
        <v>Columbia Threadneedle (Lux)III Engagement Gl Equity R Acc GBP</v>
      </c>
      <c r="M786" t="str">
        <f t="shared" si="25"/>
        <v>PF910375-Columbia Threadneedle (Lux)III Engagement Gl Equity R Acc GBP</v>
      </c>
      <c r="N786" t="s">
        <v>577</v>
      </c>
      <c r="O786" t="s">
        <v>578</v>
      </c>
      <c r="P786" t="s">
        <v>36</v>
      </c>
      <c r="S786">
        <v>2457.9160000000002</v>
      </c>
      <c r="T786">
        <v>13.27</v>
      </c>
      <c r="U786">
        <v>30429</v>
      </c>
      <c r="V786">
        <v>32617</v>
      </c>
      <c r="W786">
        <v>7.19</v>
      </c>
      <c r="X786">
        <v>30429</v>
      </c>
      <c r="Y786">
        <v>32617</v>
      </c>
      <c r="Z786">
        <v>7.19</v>
      </c>
      <c r="AA786">
        <v>363076.33</v>
      </c>
    </row>
    <row r="787" spans="1:27">
      <c r="A787" s="1">
        <v>45017</v>
      </c>
      <c r="B787">
        <v>89537</v>
      </c>
      <c r="C787" t="s">
        <v>417</v>
      </c>
      <c r="E787" t="s">
        <v>1056</v>
      </c>
      <c r="F787" t="s">
        <v>1057</v>
      </c>
      <c r="G787" s="1">
        <v>43439</v>
      </c>
      <c r="H787" t="s">
        <v>36</v>
      </c>
      <c r="I787" t="s">
        <v>77</v>
      </c>
      <c r="J787" t="s">
        <v>579</v>
      </c>
      <c r="K787" t="s">
        <v>580</v>
      </c>
      <c r="L787" t="str">
        <f t="shared" si="24"/>
        <v>Baillie Gifford Worldwide Global Stewardship B Acc GBP</v>
      </c>
      <c r="M787" t="str">
        <f t="shared" si="25"/>
        <v>PF910375-Baillie Gifford Worldwide Global Stewardship B Acc GBP</v>
      </c>
      <c r="N787" t="s">
        <v>581</v>
      </c>
      <c r="O787" t="s">
        <v>582</v>
      </c>
      <c r="P787" t="s">
        <v>36</v>
      </c>
      <c r="S787">
        <v>4129.0190000000002</v>
      </c>
      <c r="T787">
        <v>12.121</v>
      </c>
      <c r="U787">
        <v>45643</v>
      </c>
      <c r="V787">
        <v>50047</v>
      </c>
      <c r="W787">
        <v>9.65</v>
      </c>
      <c r="X787">
        <v>45643</v>
      </c>
      <c r="Y787">
        <v>50047</v>
      </c>
      <c r="Z787">
        <v>9.65</v>
      </c>
      <c r="AA787">
        <v>363076.33</v>
      </c>
    </row>
    <row r="788" spans="1:27">
      <c r="A788" s="1">
        <v>45017</v>
      </c>
      <c r="B788">
        <v>89537</v>
      </c>
      <c r="C788" t="s">
        <v>417</v>
      </c>
      <c r="E788" t="s">
        <v>1056</v>
      </c>
      <c r="F788" t="s">
        <v>1057</v>
      </c>
      <c r="G788" s="1">
        <v>43439</v>
      </c>
      <c r="H788" t="s">
        <v>36</v>
      </c>
      <c r="I788" t="s">
        <v>77</v>
      </c>
      <c r="J788" t="s">
        <v>337</v>
      </c>
      <c r="K788" t="s">
        <v>583</v>
      </c>
      <c r="L788" t="str">
        <f t="shared" si="24"/>
        <v>Morgan Stanley Investment Fund Global Sustain Fund ZH Acc GBP</v>
      </c>
      <c r="M788" t="str">
        <f t="shared" si="25"/>
        <v>PF910375-Morgan Stanley Investment Fund Global Sustain Fund ZH Acc GBP</v>
      </c>
      <c r="N788" t="s">
        <v>584</v>
      </c>
      <c r="O788" t="s">
        <v>585</v>
      </c>
      <c r="P788" t="s">
        <v>36</v>
      </c>
      <c r="S788">
        <v>1694.2460000000001</v>
      </c>
      <c r="T788">
        <v>29</v>
      </c>
      <c r="U788">
        <v>45643</v>
      </c>
      <c r="V788">
        <v>49133</v>
      </c>
      <c r="W788">
        <v>7.65</v>
      </c>
      <c r="X788">
        <v>45643</v>
      </c>
      <c r="Y788">
        <v>49133</v>
      </c>
      <c r="Z788">
        <v>7.65</v>
      </c>
      <c r="AA788">
        <v>363076.33</v>
      </c>
    </row>
    <row r="789" spans="1:27">
      <c r="A789" s="1">
        <v>45017</v>
      </c>
      <c r="B789">
        <v>89537</v>
      </c>
      <c r="C789" t="s">
        <v>417</v>
      </c>
      <c r="E789" t="s">
        <v>1056</v>
      </c>
      <c r="F789" t="s">
        <v>1057</v>
      </c>
      <c r="G789" s="1">
        <v>43439</v>
      </c>
      <c r="H789" t="s">
        <v>36</v>
      </c>
      <c r="I789" t="s">
        <v>77</v>
      </c>
      <c r="J789" t="s">
        <v>586</v>
      </c>
      <c r="K789" t="s">
        <v>587</v>
      </c>
      <c r="L789" t="str">
        <f t="shared" si="24"/>
        <v>Mirabaud Asset Management Sustain Global High Div D GBP</v>
      </c>
      <c r="M789" t="str">
        <f t="shared" si="25"/>
        <v>PF910375-Mirabaud Asset Management Sustain Global High Div D GBP</v>
      </c>
      <c r="N789" t="s">
        <v>588</v>
      </c>
      <c r="O789" t="s">
        <v>589</v>
      </c>
      <c r="P789" t="s">
        <v>36</v>
      </c>
      <c r="S789">
        <v>219.94399999999999</v>
      </c>
      <c r="T789">
        <v>202.25</v>
      </c>
      <c r="U789">
        <v>41840</v>
      </c>
      <c r="V789">
        <v>44484</v>
      </c>
      <c r="W789">
        <v>6.32</v>
      </c>
      <c r="X789">
        <v>41840</v>
      </c>
      <c r="Y789">
        <v>44484</v>
      </c>
      <c r="Z789">
        <v>6.32</v>
      </c>
      <c r="AA789">
        <v>363076.33</v>
      </c>
    </row>
    <row r="790" spans="1:27">
      <c r="A790" s="1">
        <v>45017</v>
      </c>
      <c r="B790">
        <v>89537</v>
      </c>
      <c r="C790" t="s">
        <v>417</v>
      </c>
      <c r="E790" t="s">
        <v>1056</v>
      </c>
      <c r="F790" t="s">
        <v>1057</v>
      </c>
      <c r="G790" s="1">
        <v>43439</v>
      </c>
      <c r="H790" t="s">
        <v>36</v>
      </c>
      <c r="I790" t="s">
        <v>54</v>
      </c>
      <c r="L790" t="str">
        <f t="shared" si="24"/>
        <v xml:space="preserve"> </v>
      </c>
      <c r="M790" t="str">
        <f t="shared" si="25"/>
        <v>PF910375 - GBP Call Deposit</v>
      </c>
      <c r="R790" t="s">
        <v>1058</v>
      </c>
      <c r="T790">
        <v>-1833.4</v>
      </c>
      <c r="U790">
        <v>-1833</v>
      </c>
      <c r="V790">
        <v>-1833</v>
      </c>
      <c r="X790">
        <v>-1833</v>
      </c>
      <c r="Y790">
        <v>-1833</v>
      </c>
    </row>
    <row r="791" spans="1:27">
      <c r="A791" s="1">
        <v>45017</v>
      </c>
      <c r="B791">
        <v>7240</v>
      </c>
      <c r="C791" t="s">
        <v>58</v>
      </c>
      <c r="E791" t="s">
        <v>1059</v>
      </c>
      <c r="F791" t="s">
        <v>1060</v>
      </c>
      <c r="G791" s="1">
        <v>43440</v>
      </c>
      <c r="H791" t="s">
        <v>36</v>
      </c>
      <c r="I791" t="s">
        <v>149</v>
      </c>
      <c r="J791" t="s">
        <v>150</v>
      </c>
      <c r="K791" t="s">
        <v>151</v>
      </c>
      <c r="L791" t="str">
        <f t="shared" si="24"/>
        <v>UBS (Lux) Fund SOLNS Bloomberg Barclays TIPS 1-10 ETF GBP</v>
      </c>
      <c r="M791" t="str">
        <f t="shared" si="25"/>
        <v>PF910377-UBS (Lux) Fund SOLNS Bloomberg Barclays TIPS 1-10 ETF GBP</v>
      </c>
      <c r="N791" t="s">
        <v>152</v>
      </c>
      <c r="O791" t="s">
        <v>153</v>
      </c>
      <c r="P791" t="s">
        <v>36</v>
      </c>
      <c r="S791">
        <v>2223</v>
      </c>
      <c r="T791">
        <v>14.225</v>
      </c>
      <c r="U791">
        <v>31037</v>
      </c>
      <c r="V791">
        <v>31622</v>
      </c>
      <c r="W791">
        <v>1.88</v>
      </c>
      <c r="X791">
        <v>31037</v>
      </c>
      <c r="Y791">
        <v>31622</v>
      </c>
      <c r="Z791">
        <v>1.88</v>
      </c>
      <c r="AA791">
        <v>321582.2</v>
      </c>
    </row>
    <row r="792" spans="1:27">
      <c r="A792" s="1">
        <v>45017</v>
      </c>
      <c r="B792">
        <v>7240</v>
      </c>
      <c r="C792" t="s">
        <v>58</v>
      </c>
      <c r="E792" t="s">
        <v>1059</v>
      </c>
      <c r="F792" t="s">
        <v>1060</v>
      </c>
      <c r="G792" s="1">
        <v>43440</v>
      </c>
      <c r="H792" t="s">
        <v>36</v>
      </c>
      <c r="I792" t="s">
        <v>149</v>
      </c>
      <c r="J792" t="s">
        <v>402</v>
      </c>
      <c r="K792" t="s">
        <v>403</v>
      </c>
      <c r="L792" t="str">
        <f t="shared" si="24"/>
        <v>Amundi Index MSCI Emerging Markets SRI PAB ETF GBP</v>
      </c>
      <c r="M792" t="str">
        <f t="shared" si="25"/>
        <v>PF910377-Amundi Index MSCI Emerging Markets SRI PAB ETF GBP</v>
      </c>
      <c r="N792" t="s">
        <v>404</v>
      </c>
      <c r="O792" t="s">
        <v>405</v>
      </c>
      <c r="P792" t="s">
        <v>36</v>
      </c>
      <c r="S792">
        <v>616</v>
      </c>
      <c r="T792">
        <v>42.122999999999998</v>
      </c>
      <c r="U792">
        <v>27581</v>
      </c>
      <c r="V792">
        <v>25947</v>
      </c>
      <c r="W792">
        <v>-5.92</v>
      </c>
      <c r="X792">
        <v>27581</v>
      </c>
      <c r="Y792">
        <v>25947</v>
      </c>
      <c r="Z792">
        <v>-5.92</v>
      </c>
      <c r="AA792">
        <v>321582.2</v>
      </c>
    </row>
    <row r="793" spans="1:27">
      <c r="A793" s="1">
        <v>45017</v>
      </c>
      <c r="B793">
        <v>7240</v>
      </c>
      <c r="C793" t="s">
        <v>58</v>
      </c>
      <c r="E793" t="s">
        <v>1059</v>
      </c>
      <c r="F793" t="s">
        <v>1060</v>
      </c>
      <c r="G793" s="1">
        <v>43440</v>
      </c>
      <c r="H793" t="s">
        <v>36</v>
      </c>
      <c r="I793" t="s">
        <v>149</v>
      </c>
      <c r="J793" t="s">
        <v>154</v>
      </c>
      <c r="K793" t="s">
        <v>155</v>
      </c>
      <c r="L793" t="str">
        <f t="shared" si="24"/>
        <v>Xtrackers MSCI World Momentum UCITS ETF</v>
      </c>
      <c r="M793" t="str">
        <f t="shared" si="25"/>
        <v>PF910377-Xtrackers MSCI World Momentum UCITS ETF</v>
      </c>
      <c r="N793" t="s">
        <v>156</v>
      </c>
      <c r="O793" t="s">
        <v>157</v>
      </c>
      <c r="P793" t="s">
        <v>36</v>
      </c>
      <c r="S793">
        <v>1159</v>
      </c>
      <c r="T793">
        <v>36.81</v>
      </c>
      <c r="U793">
        <v>44825</v>
      </c>
      <c r="V793">
        <v>42663</v>
      </c>
      <c r="W793">
        <v>-4.82</v>
      </c>
      <c r="X793">
        <v>44825</v>
      </c>
      <c r="Y793">
        <v>42663</v>
      </c>
      <c r="Z793">
        <v>-4.82</v>
      </c>
      <c r="AA793">
        <v>321582.2</v>
      </c>
    </row>
    <row r="794" spans="1:27">
      <c r="A794" s="1">
        <v>45017</v>
      </c>
      <c r="B794">
        <v>7240</v>
      </c>
      <c r="C794" t="s">
        <v>58</v>
      </c>
      <c r="E794" t="s">
        <v>1059</v>
      </c>
      <c r="F794" t="s">
        <v>1060</v>
      </c>
      <c r="G794" s="1">
        <v>43440</v>
      </c>
      <c r="H794" t="s">
        <v>36</v>
      </c>
      <c r="I794" t="s">
        <v>149</v>
      </c>
      <c r="J794" t="s">
        <v>158</v>
      </c>
      <c r="K794" t="s">
        <v>159</v>
      </c>
      <c r="L794" t="str">
        <f t="shared" si="24"/>
        <v>Xtrackers MSCI World Value UCITS ETF GBP</v>
      </c>
      <c r="M794" t="str">
        <f t="shared" si="25"/>
        <v>PF910377-Xtrackers MSCI World Value UCITS ETF GBP</v>
      </c>
      <c r="N794" t="s">
        <v>160</v>
      </c>
      <c r="O794" t="s">
        <v>161</v>
      </c>
      <c r="P794" t="s">
        <v>36</v>
      </c>
      <c r="S794">
        <v>1377</v>
      </c>
      <c r="T794">
        <v>29.795000000000002</v>
      </c>
      <c r="U794">
        <v>41310</v>
      </c>
      <c r="V794">
        <v>41028</v>
      </c>
      <c r="W794">
        <v>-0.68</v>
      </c>
      <c r="X794">
        <v>41310</v>
      </c>
      <c r="Y794">
        <v>41028</v>
      </c>
      <c r="Z794">
        <v>-0.68</v>
      </c>
      <c r="AA794">
        <v>321582.2</v>
      </c>
    </row>
    <row r="795" spans="1:27">
      <c r="A795" s="1">
        <v>45017</v>
      </c>
      <c r="B795">
        <v>7240</v>
      </c>
      <c r="C795" t="s">
        <v>58</v>
      </c>
      <c r="E795" t="s">
        <v>1059</v>
      </c>
      <c r="F795" t="s">
        <v>1060</v>
      </c>
      <c r="G795" s="1">
        <v>43440</v>
      </c>
      <c r="H795" t="s">
        <v>36</v>
      </c>
      <c r="I795" t="s">
        <v>77</v>
      </c>
      <c r="J795" t="s">
        <v>66</v>
      </c>
      <c r="K795" t="s">
        <v>162</v>
      </c>
      <c r="L795" t="str">
        <f t="shared" si="24"/>
        <v>Fidelity Funds Global Dividend Fund W Acc GBP</v>
      </c>
      <c r="M795" t="str">
        <f t="shared" si="25"/>
        <v>PF910377-Fidelity Funds Global Dividend Fund W Acc GBP</v>
      </c>
      <c r="N795" t="s">
        <v>163</v>
      </c>
      <c r="O795" t="s">
        <v>164</v>
      </c>
      <c r="P795" t="s">
        <v>36</v>
      </c>
      <c r="S795">
        <v>16206.75</v>
      </c>
      <c r="T795">
        <v>2.375</v>
      </c>
      <c r="U795">
        <v>37940</v>
      </c>
      <c r="V795">
        <v>38491</v>
      </c>
      <c r="W795">
        <v>1.45</v>
      </c>
      <c r="X795">
        <v>37940</v>
      </c>
      <c r="Y795">
        <v>38491</v>
      </c>
      <c r="Z795">
        <v>1.45</v>
      </c>
      <c r="AA795">
        <v>321582.2</v>
      </c>
    </row>
    <row r="796" spans="1:27">
      <c r="A796" s="1">
        <v>45017</v>
      </c>
      <c r="B796">
        <v>7240</v>
      </c>
      <c r="C796" t="s">
        <v>58</v>
      </c>
      <c r="E796" t="s">
        <v>1059</v>
      </c>
      <c r="F796" t="s">
        <v>1060</v>
      </c>
      <c r="G796" s="1">
        <v>43440</v>
      </c>
      <c r="H796" t="s">
        <v>36</v>
      </c>
      <c r="I796" t="s">
        <v>77</v>
      </c>
      <c r="J796" t="s">
        <v>337</v>
      </c>
      <c r="K796" t="s">
        <v>639</v>
      </c>
      <c r="L796" t="str">
        <f t="shared" si="24"/>
        <v>Morgan Stanley Investment Fund Global Quality Fund Z GBP</v>
      </c>
      <c r="M796" t="str">
        <f t="shared" si="25"/>
        <v>PF910377-Morgan Stanley Investment Fund Global Quality Fund Z GBP</v>
      </c>
      <c r="N796" t="s">
        <v>640</v>
      </c>
      <c r="O796" t="s">
        <v>641</v>
      </c>
      <c r="P796" t="s">
        <v>36</v>
      </c>
      <c r="S796">
        <v>1662.8720000000001</v>
      </c>
      <c r="T796">
        <v>25.55</v>
      </c>
      <c r="U796">
        <v>41339</v>
      </c>
      <c r="V796">
        <v>42486</v>
      </c>
      <c r="W796">
        <v>2.77</v>
      </c>
      <c r="X796">
        <v>41339</v>
      </c>
      <c r="Y796">
        <v>42486</v>
      </c>
      <c r="Z796">
        <v>2.77</v>
      </c>
      <c r="AA796">
        <v>321582.2</v>
      </c>
    </row>
    <row r="797" spans="1:27">
      <c r="A797" s="1">
        <v>45017</v>
      </c>
      <c r="B797">
        <v>7240</v>
      </c>
      <c r="C797" t="s">
        <v>58</v>
      </c>
      <c r="E797" t="s">
        <v>1059</v>
      </c>
      <c r="F797" t="s">
        <v>1060</v>
      </c>
      <c r="G797" s="1">
        <v>43440</v>
      </c>
      <c r="H797" t="s">
        <v>36</v>
      </c>
      <c r="I797" t="s">
        <v>77</v>
      </c>
      <c r="J797" t="s">
        <v>165</v>
      </c>
      <c r="K797" t="s">
        <v>166</v>
      </c>
      <c r="L797" t="str">
        <f t="shared" si="24"/>
        <v>Blackrock Asset Management IE iShares Dev World Index D GBP</v>
      </c>
      <c r="M797" t="str">
        <f t="shared" si="25"/>
        <v>PF910377-Blackrock Asset Management IE iShares Dev World Index D GBP</v>
      </c>
      <c r="N797" t="s">
        <v>167</v>
      </c>
      <c r="O797" t="s">
        <v>168</v>
      </c>
      <c r="P797" t="s">
        <v>36</v>
      </c>
      <c r="S797">
        <v>2947.2</v>
      </c>
      <c r="T797">
        <v>16.788</v>
      </c>
      <c r="U797">
        <v>48287</v>
      </c>
      <c r="V797">
        <v>49478</v>
      </c>
      <c r="W797">
        <v>2.4700000000000002</v>
      </c>
      <c r="X797">
        <v>48287</v>
      </c>
      <c r="Y797">
        <v>49478</v>
      </c>
      <c r="Z797">
        <v>2.4700000000000002</v>
      </c>
      <c r="AA797">
        <v>321582.2</v>
      </c>
    </row>
    <row r="798" spans="1:27">
      <c r="A798" s="1">
        <v>45017</v>
      </c>
      <c r="B798">
        <v>7240</v>
      </c>
      <c r="C798" t="s">
        <v>58</v>
      </c>
      <c r="E798" t="s">
        <v>1059</v>
      </c>
      <c r="F798" t="s">
        <v>1060</v>
      </c>
      <c r="G798" s="1">
        <v>43440</v>
      </c>
      <c r="H798" t="s">
        <v>36</v>
      </c>
      <c r="I798" t="s">
        <v>96</v>
      </c>
      <c r="J798" t="s">
        <v>169</v>
      </c>
      <c r="K798" t="s">
        <v>170</v>
      </c>
      <c r="L798" t="str">
        <f t="shared" si="24"/>
        <v>Vanguard Investment Series Global Bond Index Acc GBP</v>
      </c>
      <c r="M798" t="str">
        <f t="shared" si="25"/>
        <v>PF910377-Vanguard Investment Series Global Bond Index Acc GBP</v>
      </c>
      <c r="N798" t="s">
        <v>171</v>
      </c>
      <c r="O798" t="s">
        <v>172</v>
      </c>
      <c r="P798" t="s">
        <v>36</v>
      </c>
      <c r="S798">
        <v>194.09</v>
      </c>
      <c r="T798">
        <v>143.453</v>
      </c>
      <c r="U798">
        <v>27592</v>
      </c>
      <c r="V798">
        <v>27843</v>
      </c>
      <c r="W798">
        <v>0.91</v>
      </c>
      <c r="X798">
        <v>27592</v>
      </c>
      <c r="Y798">
        <v>27843</v>
      </c>
      <c r="Z798">
        <v>0.91</v>
      </c>
      <c r="AA798">
        <v>321582.2</v>
      </c>
    </row>
    <row r="799" spans="1:27">
      <c r="A799" s="1">
        <v>45017</v>
      </c>
      <c r="B799">
        <v>7240</v>
      </c>
      <c r="C799" t="s">
        <v>58</v>
      </c>
      <c r="E799" t="s">
        <v>1059</v>
      </c>
      <c r="F799" t="s">
        <v>1060</v>
      </c>
      <c r="G799" s="1">
        <v>43440</v>
      </c>
      <c r="H799" t="s">
        <v>36</v>
      </c>
      <c r="I799" t="s">
        <v>49</v>
      </c>
      <c r="J799" t="s">
        <v>176</v>
      </c>
      <c r="K799" t="s">
        <v>177</v>
      </c>
      <c r="L799" t="str">
        <f t="shared" si="24"/>
        <v>abrdn SICAV II Global Smaller Comp D Acc GBP</v>
      </c>
      <c r="M799" t="str">
        <f t="shared" si="25"/>
        <v>PF910377-abrdn SICAV II Global Smaller Comp D Acc GBP</v>
      </c>
      <c r="N799" t="s">
        <v>178</v>
      </c>
      <c r="O799" t="s">
        <v>179</v>
      </c>
      <c r="P799" t="s">
        <v>36</v>
      </c>
      <c r="S799">
        <v>2975.6709999999998</v>
      </c>
      <c r="T799">
        <v>11.885999999999999</v>
      </c>
      <c r="U799">
        <v>34491</v>
      </c>
      <c r="V799">
        <v>35369</v>
      </c>
      <c r="W799">
        <v>2.5499999999999998</v>
      </c>
      <c r="X799">
        <v>34491</v>
      </c>
      <c r="Y799">
        <v>35369</v>
      </c>
      <c r="Z799">
        <v>2.5499999999999998</v>
      </c>
      <c r="AA799">
        <v>321582.2</v>
      </c>
    </row>
    <row r="800" spans="1:27">
      <c r="A800" s="1">
        <v>45017</v>
      </c>
      <c r="B800">
        <v>7240</v>
      </c>
      <c r="C800" t="s">
        <v>58</v>
      </c>
      <c r="E800" t="s">
        <v>1059</v>
      </c>
      <c r="F800" t="s">
        <v>1060</v>
      </c>
      <c r="G800" s="1">
        <v>43440</v>
      </c>
      <c r="H800" t="s">
        <v>36</v>
      </c>
      <c r="I800" t="s">
        <v>54</v>
      </c>
      <c r="L800" t="str">
        <f t="shared" si="24"/>
        <v xml:space="preserve"> </v>
      </c>
      <c r="M800" t="str">
        <f t="shared" si="25"/>
        <v>PF910377 - GBP Call Deposit</v>
      </c>
      <c r="R800" t="s">
        <v>1061</v>
      </c>
      <c r="T800">
        <v>10026.16</v>
      </c>
      <c r="U800">
        <v>10026</v>
      </c>
      <c r="V800">
        <v>10026</v>
      </c>
      <c r="X800">
        <v>10026</v>
      </c>
      <c r="Y800">
        <v>10026</v>
      </c>
    </row>
    <row r="801" spans="1:27">
      <c r="A801" s="1">
        <v>45017</v>
      </c>
      <c r="B801">
        <v>7445</v>
      </c>
      <c r="C801" t="s">
        <v>711</v>
      </c>
      <c r="E801" t="s">
        <v>1062</v>
      </c>
      <c r="F801" t="s">
        <v>1063</v>
      </c>
      <c r="G801" s="1">
        <v>43581</v>
      </c>
      <c r="H801" t="s">
        <v>36</v>
      </c>
      <c r="I801" t="s">
        <v>445</v>
      </c>
      <c r="J801" t="s">
        <v>134</v>
      </c>
      <c r="K801" t="s">
        <v>446</v>
      </c>
      <c r="L801" t="str">
        <f t="shared" si="24"/>
        <v>Vanguard Investment UK Ltd LifeStrategy 80% EquityAcc GBP</v>
      </c>
      <c r="M801" t="str">
        <f t="shared" si="25"/>
        <v>PF910379-Vanguard Investment UK Ltd LifeStrategy 80% EquityAcc GBP</v>
      </c>
      <c r="N801" t="s">
        <v>447</v>
      </c>
      <c r="O801" t="s">
        <v>448</v>
      </c>
      <c r="P801" t="s">
        <v>36</v>
      </c>
      <c r="S801">
        <v>738.55930000000001</v>
      </c>
      <c r="T801">
        <v>251.87799999999999</v>
      </c>
      <c r="U801">
        <v>151058</v>
      </c>
      <c r="V801">
        <v>186027</v>
      </c>
      <c r="W801">
        <v>23.15</v>
      </c>
      <c r="X801">
        <v>151058</v>
      </c>
      <c r="Y801">
        <v>186027</v>
      </c>
      <c r="Z801">
        <v>23.15</v>
      </c>
      <c r="AA801">
        <v>400582.58</v>
      </c>
    </row>
    <row r="802" spans="1:27">
      <c r="A802" s="1">
        <v>45017</v>
      </c>
      <c r="B802">
        <v>7445</v>
      </c>
      <c r="C802" t="s">
        <v>711</v>
      </c>
      <c r="E802" t="s">
        <v>1062</v>
      </c>
      <c r="F802" t="s">
        <v>1063</v>
      </c>
      <c r="G802" s="1">
        <v>43581</v>
      </c>
      <c r="H802" t="s">
        <v>36</v>
      </c>
      <c r="I802" t="s">
        <v>133</v>
      </c>
      <c r="J802" t="s">
        <v>134</v>
      </c>
      <c r="K802" t="s">
        <v>138</v>
      </c>
      <c r="L802" t="str">
        <f t="shared" si="24"/>
        <v>Vanguard Investment UK Ltd Lifestrategy 60% Eq A Acc GBP</v>
      </c>
      <c r="M802" t="str">
        <f t="shared" si="25"/>
        <v>PF910379-Vanguard Investment UK Ltd Lifestrategy 60% Eq A Acc GBP</v>
      </c>
      <c r="N802" t="s">
        <v>139</v>
      </c>
      <c r="O802" t="s">
        <v>140</v>
      </c>
      <c r="P802" t="s">
        <v>36</v>
      </c>
      <c r="S802">
        <v>1107.184</v>
      </c>
      <c r="T802">
        <v>214.88</v>
      </c>
      <c r="U802">
        <v>207630</v>
      </c>
      <c r="V802">
        <v>237911</v>
      </c>
      <c r="W802">
        <v>14.58</v>
      </c>
      <c r="X802">
        <v>207630</v>
      </c>
      <c r="Y802">
        <v>237911</v>
      </c>
      <c r="Z802">
        <v>14.58</v>
      </c>
      <c r="AA802">
        <v>400582.58</v>
      </c>
    </row>
    <row r="803" spans="1:27">
      <c r="A803" s="1">
        <v>45017</v>
      </c>
      <c r="B803">
        <v>7445</v>
      </c>
      <c r="C803" t="s">
        <v>711</v>
      </c>
      <c r="E803" t="s">
        <v>1062</v>
      </c>
      <c r="F803" t="s">
        <v>1063</v>
      </c>
      <c r="G803" s="1">
        <v>43581</v>
      </c>
      <c r="H803" t="s">
        <v>36</v>
      </c>
      <c r="I803" t="s">
        <v>54</v>
      </c>
      <c r="L803" t="str">
        <f t="shared" si="24"/>
        <v xml:space="preserve"> </v>
      </c>
      <c r="M803" t="str">
        <f t="shared" si="25"/>
        <v>PF910379 - GBP Call Deposit</v>
      </c>
      <c r="R803" t="s">
        <v>1064</v>
      </c>
      <c r="T803">
        <v>5633.38</v>
      </c>
      <c r="U803">
        <v>5633</v>
      </c>
      <c r="V803">
        <v>5633</v>
      </c>
      <c r="X803">
        <v>5633</v>
      </c>
      <c r="Y803">
        <v>5633</v>
      </c>
    </row>
    <row r="804" spans="1:27">
      <c r="A804" s="1">
        <v>45017</v>
      </c>
      <c r="B804">
        <v>89537</v>
      </c>
      <c r="C804" t="s">
        <v>417</v>
      </c>
      <c r="E804" t="s">
        <v>1065</v>
      </c>
      <c r="F804" t="s">
        <v>1066</v>
      </c>
      <c r="G804" s="1">
        <v>43441</v>
      </c>
      <c r="H804" t="s">
        <v>36</v>
      </c>
      <c r="I804" t="s">
        <v>149</v>
      </c>
      <c r="J804" t="s">
        <v>150</v>
      </c>
      <c r="K804" t="s">
        <v>151</v>
      </c>
      <c r="L804" t="str">
        <f t="shared" si="24"/>
        <v>UBS (Lux) Fund SOLNS Bloomberg Barclays TIPS 1-10 ETF GBP</v>
      </c>
      <c r="M804" t="str">
        <f t="shared" si="25"/>
        <v>PF910381-UBS (Lux) Fund SOLNS Bloomberg Barclays TIPS 1-10 ETF GBP</v>
      </c>
      <c r="N804" t="s">
        <v>152</v>
      </c>
      <c r="O804" t="s">
        <v>153</v>
      </c>
      <c r="P804" t="s">
        <v>36</v>
      </c>
      <c r="S804">
        <v>3930</v>
      </c>
      <c r="T804">
        <v>14.225</v>
      </c>
      <c r="U804">
        <v>58220</v>
      </c>
      <c r="V804">
        <v>55904</v>
      </c>
      <c r="W804">
        <v>-3.98</v>
      </c>
      <c r="X804">
        <v>58220</v>
      </c>
      <c r="Y804">
        <v>55904</v>
      </c>
      <c r="Z804">
        <v>-3.98</v>
      </c>
      <c r="AA804">
        <v>385451.65</v>
      </c>
    </row>
    <row r="805" spans="1:27">
      <c r="A805" s="1">
        <v>45017</v>
      </c>
      <c r="B805">
        <v>89537</v>
      </c>
      <c r="C805" t="s">
        <v>417</v>
      </c>
      <c r="E805" t="s">
        <v>1065</v>
      </c>
      <c r="F805" t="s">
        <v>1066</v>
      </c>
      <c r="G805" s="1">
        <v>43441</v>
      </c>
      <c r="H805" t="s">
        <v>36</v>
      </c>
      <c r="I805" t="s">
        <v>149</v>
      </c>
      <c r="J805" t="s">
        <v>563</v>
      </c>
      <c r="K805" t="s">
        <v>564</v>
      </c>
      <c r="L805" t="str">
        <f t="shared" si="24"/>
        <v>Vanguard ESG Global Corporate Bond UCITS ETF GBP</v>
      </c>
      <c r="M805" t="str">
        <f t="shared" si="25"/>
        <v>PF910381-Vanguard ESG Global Corporate Bond UCITS ETF GBP</v>
      </c>
      <c r="N805" t="s">
        <v>565</v>
      </c>
      <c r="O805" t="s">
        <v>566</v>
      </c>
      <c r="P805" t="s">
        <v>36</v>
      </c>
      <c r="S805">
        <v>13689</v>
      </c>
      <c r="T805">
        <v>4.4089999999999998</v>
      </c>
      <c r="U805">
        <v>62389</v>
      </c>
      <c r="V805">
        <v>60358</v>
      </c>
      <c r="W805">
        <v>-3.26</v>
      </c>
      <c r="X805">
        <v>62389</v>
      </c>
      <c r="Y805">
        <v>60358</v>
      </c>
      <c r="Z805">
        <v>-3.26</v>
      </c>
      <c r="AA805">
        <v>385451.65</v>
      </c>
    </row>
    <row r="806" spans="1:27">
      <c r="A806" s="1">
        <v>45017</v>
      </c>
      <c r="B806">
        <v>89537</v>
      </c>
      <c r="C806" t="s">
        <v>417</v>
      </c>
      <c r="E806" t="s">
        <v>1065</v>
      </c>
      <c r="F806" t="s">
        <v>1066</v>
      </c>
      <c r="G806" s="1">
        <v>43441</v>
      </c>
      <c r="H806" t="s">
        <v>36</v>
      </c>
      <c r="I806" t="s">
        <v>149</v>
      </c>
      <c r="J806" t="s">
        <v>567</v>
      </c>
      <c r="K806" t="s">
        <v>568</v>
      </c>
      <c r="L806" t="str">
        <f t="shared" si="24"/>
        <v>X Trackers II Global Government BD UCITS ETF 2D GBP</v>
      </c>
      <c r="M806" t="str">
        <f t="shared" si="25"/>
        <v>PF910381-X Trackers II Global Government BD UCITS ETF 2D GBP</v>
      </c>
      <c r="N806" t="s">
        <v>569</v>
      </c>
      <c r="O806" t="s">
        <v>570</v>
      </c>
      <c r="P806" t="s">
        <v>36</v>
      </c>
      <c r="S806">
        <v>1299</v>
      </c>
      <c r="T806">
        <v>24.02</v>
      </c>
      <c r="U806">
        <v>33263</v>
      </c>
      <c r="V806">
        <v>31202</v>
      </c>
      <c r="W806">
        <v>-6.2</v>
      </c>
      <c r="X806">
        <v>33263</v>
      </c>
      <c r="Y806">
        <v>31202</v>
      </c>
      <c r="Z806">
        <v>-6.2</v>
      </c>
      <c r="AA806">
        <v>385451.65</v>
      </c>
    </row>
    <row r="807" spans="1:27">
      <c r="A807" s="1">
        <v>45017</v>
      </c>
      <c r="B807">
        <v>89537</v>
      </c>
      <c r="C807" t="s">
        <v>417</v>
      </c>
      <c r="E807" t="s">
        <v>1065</v>
      </c>
      <c r="F807" t="s">
        <v>1066</v>
      </c>
      <c r="G807" s="1">
        <v>43441</v>
      </c>
      <c r="H807" t="s">
        <v>36</v>
      </c>
      <c r="I807" t="s">
        <v>149</v>
      </c>
      <c r="J807" t="s">
        <v>402</v>
      </c>
      <c r="K807" t="s">
        <v>403</v>
      </c>
      <c r="L807" t="str">
        <f t="shared" si="24"/>
        <v>Amundi Index MSCI Emerging Markets SRI PAB ETF GBP</v>
      </c>
      <c r="M807" t="str">
        <f t="shared" si="25"/>
        <v>PF910381-Amundi Index MSCI Emerging Markets SRI PAB ETF GBP</v>
      </c>
      <c r="N807" t="s">
        <v>404</v>
      </c>
      <c r="O807" t="s">
        <v>405</v>
      </c>
      <c r="P807" t="s">
        <v>36</v>
      </c>
      <c r="S807">
        <v>666</v>
      </c>
      <c r="T807">
        <v>42.122999999999998</v>
      </c>
      <c r="U807">
        <v>29106</v>
      </c>
      <c r="V807">
        <v>28054</v>
      </c>
      <c r="W807">
        <v>-3.61</v>
      </c>
      <c r="X807">
        <v>29106</v>
      </c>
      <c r="Y807">
        <v>28054</v>
      </c>
      <c r="Z807">
        <v>-3.61</v>
      </c>
      <c r="AA807">
        <v>385451.65</v>
      </c>
    </row>
    <row r="808" spans="1:27">
      <c r="A808" s="1">
        <v>45017</v>
      </c>
      <c r="B808">
        <v>89537</v>
      </c>
      <c r="C808" t="s">
        <v>417</v>
      </c>
      <c r="E808" t="s">
        <v>1065</v>
      </c>
      <c r="F808" t="s">
        <v>1066</v>
      </c>
      <c r="G808" s="1">
        <v>43441</v>
      </c>
      <c r="H808" t="s">
        <v>36</v>
      </c>
      <c r="I808" t="s">
        <v>77</v>
      </c>
      <c r="J808" t="s">
        <v>571</v>
      </c>
      <c r="K808" t="s">
        <v>572</v>
      </c>
      <c r="L808" t="str">
        <f t="shared" si="24"/>
        <v>Vanguard ESG Developed World All Cap Equity Acc GBP</v>
      </c>
      <c r="M808" t="str">
        <f t="shared" si="25"/>
        <v>PF910381-Vanguard ESG Developed World All Cap Equity Acc GBP</v>
      </c>
      <c r="N808" t="s">
        <v>573</v>
      </c>
      <c r="O808" t="s">
        <v>574</v>
      </c>
      <c r="P808" t="s">
        <v>36</v>
      </c>
      <c r="S808">
        <v>127.42</v>
      </c>
      <c r="T808">
        <v>339.88499999999999</v>
      </c>
      <c r="U808">
        <v>41594</v>
      </c>
      <c r="V808">
        <v>43308</v>
      </c>
      <c r="W808">
        <v>4.12</v>
      </c>
      <c r="X808">
        <v>41594</v>
      </c>
      <c r="Y808">
        <v>43308</v>
      </c>
      <c r="Z808">
        <v>4.12</v>
      </c>
      <c r="AA808">
        <v>385451.65</v>
      </c>
    </row>
    <row r="809" spans="1:27">
      <c r="A809" s="1">
        <v>45017</v>
      </c>
      <c r="B809">
        <v>89537</v>
      </c>
      <c r="C809" t="s">
        <v>417</v>
      </c>
      <c r="E809" t="s">
        <v>1065</v>
      </c>
      <c r="F809" t="s">
        <v>1066</v>
      </c>
      <c r="G809" s="1">
        <v>43441</v>
      </c>
      <c r="H809" t="s">
        <v>36</v>
      </c>
      <c r="I809" t="s">
        <v>77</v>
      </c>
      <c r="J809" t="s">
        <v>575</v>
      </c>
      <c r="K809" t="s">
        <v>576</v>
      </c>
      <c r="L809" t="str">
        <f t="shared" si="24"/>
        <v>Columbia Threadneedle (Lux)III Engagement Gl Equity R Acc GBP</v>
      </c>
      <c r="M809" t="str">
        <f t="shared" si="25"/>
        <v>PF910381-Columbia Threadneedle (Lux)III Engagement Gl Equity R Acc GBP</v>
      </c>
      <c r="N809" t="s">
        <v>577</v>
      </c>
      <c r="O809" t="s">
        <v>578</v>
      </c>
      <c r="P809" t="s">
        <v>36</v>
      </c>
      <c r="S809">
        <v>2547.8560000000002</v>
      </c>
      <c r="T809">
        <v>13.27</v>
      </c>
      <c r="U809">
        <v>33275</v>
      </c>
      <c r="V809">
        <v>33810</v>
      </c>
      <c r="W809">
        <v>1.61</v>
      </c>
      <c r="X809">
        <v>33275</v>
      </c>
      <c r="Y809">
        <v>33810</v>
      </c>
      <c r="Z809">
        <v>1.61</v>
      </c>
      <c r="AA809">
        <v>385451.65</v>
      </c>
    </row>
    <row r="810" spans="1:27">
      <c r="A810" s="1">
        <v>45017</v>
      </c>
      <c r="B810">
        <v>89537</v>
      </c>
      <c r="C810" t="s">
        <v>417</v>
      </c>
      <c r="E810" t="s">
        <v>1065</v>
      </c>
      <c r="F810" t="s">
        <v>1066</v>
      </c>
      <c r="G810" s="1">
        <v>43441</v>
      </c>
      <c r="H810" t="s">
        <v>36</v>
      </c>
      <c r="I810" t="s">
        <v>77</v>
      </c>
      <c r="J810" t="s">
        <v>579</v>
      </c>
      <c r="K810" t="s">
        <v>580</v>
      </c>
      <c r="L810" t="str">
        <f t="shared" si="24"/>
        <v>Baillie Gifford Worldwide Global Stewardship B Acc GBP</v>
      </c>
      <c r="M810" t="str">
        <f t="shared" si="25"/>
        <v>PF910381-Baillie Gifford Worldwide Global Stewardship B Acc GBP</v>
      </c>
      <c r="N810" t="s">
        <v>581</v>
      </c>
      <c r="O810" t="s">
        <v>582</v>
      </c>
      <c r="P810" t="s">
        <v>36</v>
      </c>
      <c r="S810">
        <v>4222.2939999999999</v>
      </c>
      <c r="T810">
        <v>12.121</v>
      </c>
      <c r="U810">
        <v>49913</v>
      </c>
      <c r="V810">
        <v>51178</v>
      </c>
      <c r="W810">
        <v>2.5299999999999998</v>
      </c>
      <c r="X810">
        <v>49913</v>
      </c>
      <c r="Y810">
        <v>51178</v>
      </c>
      <c r="Z810">
        <v>2.5299999999999998</v>
      </c>
      <c r="AA810">
        <v>385451.65</v>
      </c>
    </row>
    <row r="811" spans="1:27">
      <c r="A811" s="1">
        <v>45017</v>
      </c>
      <c r="B811">
        <v>89537</v>
      </c>
      <c r="C811" t="s">
        <v>417</v>
      </c>
      <c r="E811" t="s">
        <v>1065</v>
      </c>
      <c r="F811" t="s">
        <v>1066</v>
      </c>
      <c r="G811" s="1">
        <v>43441</v>
      </c>
      <c r="H811" t="s">
        <v>36</v>
      </c>
      <c r="I811" t="s">
        <v>77</v>
      </c>
      <c r="J811" t="s">
        <v>337</v>
      </c>
      <c r="K811" t="s">
        <v>583</v>
      </c>
      <c r="L811" t="str">
        <f t="shared" si="24"/>
        <v>Morgan Stanley Investment Fund Global Sustain Fund ZH Acc GBP</v>
      </c>
      <c r="M811" t="str">
        <f t="shared" si="25"/>
        <v>PF910381-Morgan Stanley Investment Fund Global Sustain Fund ZH Acc GBP</v>
      </c>
      <c r="N811" t="s">
        <v>584</v>
      </c>
      <c r="O811" t="s">
        <v>585</v>
      </c>
      <c r="P811" t="s">
        <v>36</v>
      </c>
      <c r="S811">
        <v>1734.8969999999999</v>
      </c>
      <c r="T811">
        <v>29</v>
      </c>
      <c r="U811">
        <v>49913</v>
      </c>
      <c r="V811">
        <v>50312</v>
      </c>
      <c r="W811">
        <v>0.8</v>
      </c>
      <c r="X811">
        <v>49913</v>
      </c>
      <c r="Y811">
        <v>50312</v>
      </c>
      <c r="Z811">
        <v>0.8</v>
      </c>
      <c r="AA811">
        <v>385451.65</v>
      </c>
    </row>
    <row r="812" spans="1:27">
      <c r="A812" s="1">
        <v>45017</v>
      </c>
      <c r="B812">
        <v>89537</v>
      </c>
      <c r="C812" t="s">
        <v>417</v>
      </c>
      <c r="E812" t="s">
        <v>1065</v>
      </c>
      <c r="F812" t="s">
        <v>1066</v>
      </c>
      <c r="G812" s="1">
        <v>43441</v>
      </c>
      <c r="H812" t="s">
        <v>36</v>
      </c>
      <c r="I812" t="s">
        <v>77</v>
      </c>
      <c r="J812" t="s">
        <v>586</v>
      </c>
      <c r="K812" t="s">
        <v>587</v>
      </c>
      <c r="L812" t="str">
        <f t="shared" si="24"/>
        <v>Mirabaud Asset Management Sustain Global High Div D GBP</v>
      </c>
      <c r="M812" t="str">
        <f t="shared" si="25"/>
        <v>PF910381-Mirabaud Asset Management Sustain Global High Div D GBP</v>
      </c>
      <c r="N812" t="s">
        <v>588</v>
      </c>
      <c r="O812" t="s">
        <v>589</v>
      </c>
      <c r="P812" t="s">
        <v>36</v>
      </c>
      <c r="S812">
        <v>229.89599999999999</v>
      </c>
      <c r="T812">
        <v>202.25</v>
      </c>
      <c r="U812">
        <v>45754</v>
      </c>
      <c r="V812">
        <v>46496</v>
      </c>
      <c r="W812">
        <v>1.62</v>
      </c>
      <c r="X812">
        <v>45754</v>
      </c>
      <c r="Y812">
        <v>46496</v>
      </c>
      <c r="Z812">
        <v>1.62</v>
      </c>
      <c r="AA812">
        <v>385451.65</v>
      </c>
    </row>
    <row r="813" spans="1:27">
      <c r="A813" s="1">
        <v>45017</v>
      </c>
      <c r="B813">
        <v>89537</v>
      </c>
      <c r="C813" t="s">
        <v>417</v>
      </c>
      <c r="E813" t="s">
        <v>1065</v>
      </c>
      <c r="F813" t="s">
        <v>1066</v>
      </c>
      <c r="G813" s="1">
        <v>43441</v>
      </c>
      <c r="H813" t="s">
        <v>36</v>
      </c>
      <c r="I813" t="s">
        <v>54</v>
      </c>
      <c r="L813" t="str">
        <f t="shared" si="24"/>
        <v xml:space="preserve"> </v>
      </c>
      <c r="M813" t="str">
        <f t="shared" si="25"/>
        <v>PF910381 - GBP Call Deposit</v>
      </c>
      <c r="R813" t="s">
        <v>1067</v>
      </c>
      <c r="T813">
        <v>4451</v>
      </c>
      <c r="U813">
        <v>4451</v>
      </c>
      <c r="V813">
        <v>4451</v>
      </c>
      <c r="X813">
        <v>4451</v>
      </c>
      <c r="Y813">
        <v>4451</v>
      </c>
    </row>
    <row r="814" spans="1:27">
      <c r="A814" s="1">
        <v>45017</v>
      </c>
      <c r="B814">
        <v>7440</v>
      </c>
      <c r="C814" t="s">
        <v>58</v>
      </c>
      <c r="E814" t="s">
        <v>1068</v>
      </c>
      <c r="F814" t="s">
        <v>1069</v>
      </c>
      <c r="G814" s="1">
        <v>43584</v>
      </c>
      <c r="H814" t="s">
        <v>36</v>
      </c>
      <c r="I814" t="s">
        <v>149</v>
      </c>
      <c r="J814" t="s">
        <v>150</v>
      </c>
      <c r="K814" t="s">
        <v>151</v>
      </c>
      <c r="L814" t="str">
        <f t="shared" si="24"/>
        <v>UBS (Lux) Fund SOLNS Bloomberg Barclays TIPS 1-10 ETF GBP</v>
      </c>
      <c r="M814" t="str">
        <f t="shared" si="25"/>
        <v>PF910386-UBS (Lux) Fund SOLNS Bloomberg Barclays TIPS 1-10 ETF GBP</v>
      </c>
      <c r="N814" t="s">
        <v>152</v>
      </c>
      <c r="O814" t="s">
        <v>153</v>
      </c>
      <c r="P814" t="s">
        <v>36</v>
      </c>
      <c r="S814">
        <v>2279</v>
      </c>
      <c r="T814">
        <v>14.225</v>
      </c>
      <c r="U814">
        <v>34129</v>
      </c>
      <c r="V814">
        <v>32419</v>
      </c>
      <c r="W814">
        <v>-5.01</v>
      </c>
      <c r="X814">
        <v>34129</v>
      </c>
      <c r="Y814">
        <v>32419</v>
      </c>
      <c r="Z814">
        <v>-5.01</v>
      </c>
      <c r="AA814">
        <v>294222.34000000003</v>
      </c>
    </row>
    <row r="815" spans="1:27">
      <c r="A815" s="1">
        <v>45017</v>
      </c>
      <c r="B815">
        <v>7440</v>
      </c>
      <c r="C815" t="s">
        <v>58</v>
      </c>
      <c r="E815" t="s">
        <v>1068</v>
      </c>
      <c r="F815" t="s">
        <v>1069</v>
      </c>
      <c r="G815" s="1">
        <v>43584</v>
      </c>
      <c r="H815" t="s">
        <v>36</v>
      </c>
      <c r="I815" t="s">
        <v>149</v>
      </c>
      <c r="J815" t="s">
        <v>154</v>
      </c>
      <c r="K815" t="s">
        <v>155</v>
      </c>
      <c r="L815" t="str">
        <f t="shared" si="24"/>
        <v>Xtrackers MSCI World Momentum UCITS ETF</v>
      </c>
      <c r="M815" t="str">
        <f t="shared" si="25"/>
        <v>PF910386-Xtrackers MSCI World Momentum UCITS ETF</v>
      </c>
      <c r="N815" t="s">
        <v>156</v>
      </c>
      <c r="O815" t="s">
        <v>157</v>
      </c>
      <c r="P815" t="s">
        <v>36</v>
      </c>
      <c r="S815">
        <v>1237</v>
      </c>
      <c r="T815">
        <v>36.81</v>
      </c>
      <c r="U815">
        <v>47780</v>
      </c>
      <c r="V815">
        <v>45534</v>
      </c>
      <c r="W815">
        <v>-4.7</v>
      </c>
      <c r="X815">
        <v>47780</v>
      </c>
      <c r="Y815">
        <v>45534</v>
      </c>
      <c r="Z815">
        <v>-4.7</v>
      </c>
      <c r="AA815">
        <v>294222.34000000003</v>
      </c>
    </row>
    <row r="816" spans="1:27">
      <c r="A816" s="1">
        <v>45017</v>
      </c>
      <c r="B816">
        <v>7440</v>
      </c>
      <c r="C816" t="s">
        <v>58</v>
      </c>
      <c r="E816" t="s">
        <v>1068</v>
      </c>
      <c r="F816" t="s">
        <v>1069</v>
      </c>
      <c r="G816" s="1">
        <v>43584</v>
      </c>
      <c r="H816" t="s">
        <v>36</v>
      </c>
      <c r="I816" t="s">
        <v>149</v>
      </c>
      <c r="J816" t="s">
        <v>158</v>
      </c>
      <c r="K816" t="s">
        <v>159</v>
      </c>
      <c r="L816" t="str">
        <f t="shared" si="24"/>
        <v>Xtrackers MSCI World Value UCITS ETF GBP</v>
      </c>
      <c r="M816" t="str">
        <f t="shared" si="25"/>
        <v>PF910386-Xtrackers MSCI World Value UCITS ETF GBP</v>
      </c>
      <c r="N816" t="s">
        <v>160</v>
      </c>
      <c r="O816" t="s">
        <v>161</v>
      </c>
      <c r="P816" t="s">
        <v>36</v>
      </c>
      <c r="S816">
        <v>1501</v>
      </c>
      <c r="T816">
        <v>29.795000000000002</v>
      </c>
      <c r="U816">
        <v>40935</v>
      </c>
      <c r="V816">
        <v>44722</v>
      </c>
      <c r="W816">
        <v>9.25</v>
      </c>
      <c r="X816">
        <v>40935</v>
      </c>
      <c r="Y816">
        <v>44722</v>
      </c>
      <c r="Z816">
        <v>9.25</v>
      </c>
      <c r="AA816">
        <v>294222.34000000003</v>
      </c>
    </row>
    <row r="817" spans="1:27">
      <c r="A817" s="1">
        <v>45017</v>
      </c>
      <c r="B817">
        <v>7440</v>
      </c>
      <c r="C817" t="s">
        <v>58</v>
      </c>
      <c r="E817" t="s">
        <v>1068</v>
      </c>
      <c r="F817" t="s">
        <v>1069</v>
      </c>
      <c r="G817" s="1">
        <v>43584</v>
      </c>
      <c r="H817" t="s">
        <v>36</v>
      </c>
      <c r="I817" t="s">
        <v>77</v>
      </c>
      <c r="J817" t="s">
        <v>66</v>
      </c>
      <c r="K817" t="s">
        <v>162</v>
      </c>
      <c r="L817" t="str">
        <f t="shared" si="24"/>
        <v>Fidelity Funds Global Dividend Fund W Acc GBP</v>
      </c>
      <c r="M817" t="str">
        <f t="shared" si="25"/>
        <v>PF910386-Fidelity Funds Global Dividend Fund W Acc GBP</v>
      </c>
      <c r="N817" t="s">
        <v>163</v>
      </c>
      <c r="O817" t="s">
        <v>164</v>
      </c>
      <c r="P817" t="s">
        <v>36</v>
      </c>
      <c r="S817">
        <v>18736.96</v>
      </c>
      <c r="T817">
        <v>2.375</v>
      </c>
      <c r="U817">
        <v>40959</v>
      </c>
      <c r="V817">
        <v>44500</v>
      </c>
      <c r="W817">
        <v>8.65</v>
      </c>
      <c r="X817">
        <v>40959</v>
      </c>
      <c r="Y817">
        <v>44500</v>
      </c>
      <c r="Z817">
        <v>8.65</v>
      </c>
      <c r="AA817">
        <v>294222.34000000003</v>
      </c>
    </row>
    <row r="818" spans="1:27">
      <c r="A818" s="1">
        <v>45017</v>
      </c>
      <c r="B818">
        <v>7440</v>
      </c>
      <c r="C818" t="s">
        <v>58</v>
      </c>
      <c r="E818" t="s">
        <v>1068</v>
      </c>
      <c r="F818" t="s">
        <v>1069</v>
      </c>
      <c r="G818" s="1">
        <v>43584</v>
      </c>
      <c r="H818" t="s">
        <v>36</v>
      </c>
      <c r="I818" t="s">
        <v>96</v>
      </c>
      <c r="J818" t="s">
        <v>169</v>
      </c>
      <c r="K818" t="s">
        <v>170</v>
      </c>
      <c r="L818" t="str">
        <f t="shared" si="24"/>
        <v>Vanguard Investment Series Global Bond Index Acc GBP</v>
      </c>
      <c r="M818" t="str">
        <f t="shared" si="25"/>
        <v>PF910386-Vanguard Investment Series Global Bond Index Acc GBP</v>
      </c>
      <c r="N818" t="s">
        <v>171</v>
      </c>
      <c r="O818" t="s">
        <v>172</v>
      </c>
      <c r="P818" t="s">
        <v>36</v>
      </c>
      <c r="S818">
        <v>186.72</v>
      </c>
      <c r="T818">
        <v>143.453</v>
      </c>
      <c r="U818">
        <v>30719</v>
      </c>
      <c r="V818">
        <v>26786</v>
      </c>
      <c r="W818">
        <v>-12.8</v>
      </c>
      <c r="X818">
        <v>30719</v>
      </c>
      <c r="Y818">
        <v>26786</v>
      </c>
      <c r="Z818">
        <v>-12.8</v>
      </c>
      <c r="AA818">
        <v>294222.34000000003</v>
      </c>
    </row>
    <row r="819" spans="1:27">
      <c r="A819" s="1">
        <v>45017</v>
      </c>
      <c r="B819">
        <v>7440</v>
      </c>
      <c r="C819" t="s">
        <v>58</v>
      </c>
      <c r="E819" t="s">
        <v>1068</v>
      </c>
      <c r="F819" t="s">
        <v>1069</v>
      </c>
      <c r="G819" s="1">
        <v>43584</v>
      </c>
      <c r="H819" t="s">
        <v>36</v>
      </c>
      <c r="I819" t="s">
        <v>412</v>
      </c>
      <c r="J819" t="s">
        <v>413</v>
      </c>
      <c r="K819" t="s">
        <v>36</v>
      </c>
      <c r="L819" t="str">
        <f t="shared" si="24"/>
        <v>Invesco Physical Gold ETC GBP</v>
      </c>
      <c r="M819" t="str">
        <f t="shared" si="25"/>
        <v>PF910386-Invesco Physical Gold ETC GBP</v>
      </c>
      <c r="N819" t="s">
        <v>414</v>
      </c>
      <c r="O819" t="s">
        <v>415</v>
      </c>
      <c r="P819" t="s">
        <v>36</v>
      </c>
      <c r="S819">
        <v>399</v>
      </c>
      <c r="T819">
        <v>44.594999999999999</v>
      </c>
      <c r="U819">
        <v>16944</v>
      </c>
      <c r="V819">
        <v>17793</v>
      </c>
      <c r="W819">
        <v>5.01</v>
      </c>
      <c r="X819">
        <v>16944</v>
      </c>
      <c r="Y819">
        <v>17793</v>
      </c>
      <c r="Z819">
        <v>5.01</v>
      </c>
      <c r="AA819">
        <v>294222.34000000003</v>
      </c>
    </row>
    <row r="820" spans="1:27">
      <c r="A820" s="1">
        <v>45017</v>
      </c>
      <c r="B820">
        <v>7440</v>
      </c>
      <c r="C820" t="s">
        <v>58</v>
      </c>
      <c r="E820" t="s">
        <v>1068</v>
      </c>
      <c r="F820" t="s">
        <v>1069</v>
      </c>
      <c r="G820" s="1">
        <v>43584</v>
      </c>
      <c r="H820" t="s">
        <v>36</v>
      </c>
      <c r="I820" t="s">
        <v>49</v>
      </c>
      <c r="J820" t="s">
        <v>78</v>
      </c>
      <c r="K820" t="s">
        <v>173</v>
      </c>
      <c r="L820" t="str">
        <f t="shared" si="24"/>
        <v>Fundsmith SICAV Equity Fund I Acc GBP</v>
      </c>
      <c r="M820" t="str">
        <f t="shared" si="25"/>
        <v>PF910386-Fundsmith SICAV Equity Fund I Acc GBP</v>
      </c>
      <c r="N820" t="s">
        <v>174</v>
      </c>
      <c r="O820" t="s">
        <v>175</v>
      </c>
      <c r="P820" t="s">
        <v>36</v>
      </c>
      <c r="S820">
        <v>1260.48</v>
      </c>
      <c r="T820">
        <v>37.334000000000003</v>
      </c>
      <c r="U820">
        <v>47786</v>
      </c>
      <c r="V820">
        <v>47059</v>
      </c>
      <c r="W820">
        <v>-1.52</v>
      </c>
      <c r="X820">
        <v>47786</v>
      </c>
      <c r="Y820">
        <v>47059</v>
      </c>
      <c r="Z820">
        <v>-1.52</v>
      </c>
      <c r="AA820">
        <v>294222.34000000003</v>
      </c>
    </row>
    <row r="821" spans="1:27">
      <c r="A821" s="1">
        <v>45017</v>
      </c>
      <c r="B821">
        <v>7440</v>
      </c>
      <c r="C821" t="s">
        <v>58</v>
      </c>
      <c r="E821" t="s">
        <v>1068</v>
      </c>
      <c r="F821" t="s">
        <v>1069</v>
      </c>
      <c r="G821" s="1">
        <v>43584</v>
      </c>
      <c r="H821" t="s">
        <v>36</v>
      </c>
      <c r="I821" t="s">
        <v>49</v>
      </c>
      <c r="J821" t="s">
        <v>176</v>
      </c>
      <c r="K821" t="s">
        <v>177</v>
      </c>
      <c r="L821" t="str">
        <f t="shared" si="24"/>
        <v>abrdn SICAV II Global Smaller Comp D Acc GBP</v>
      </c>
      <c r="M821" t="str">
        <f t="shared" si="25"/>
        <v>PF910386-abrdn SICAV II Global Smaller Comp D Acc GBP</v>
      </c>
      <c r="N821" t="s">
        <v>178</v>
      </c>
      <c r="O821" t="s">
        <v>179</v>
      </c>
      <c r="P821" t="s">
        <v>36</v>
      </c>
      <c r="S821">
        <v>1775.134</v>
      </c>
      <c r="T821">
        <v>11.885999999999999</v>
      </c>
      <c r="U821">
        <v>27306</v>
      </c>
      <c r="V821">
        <v>21099</v>
      </c>
      <c r="W821">
        <v>-22.73</v>
      </c>
      <c r="X821">
        <v>27306</v>
      </c>
      <c r="Y821">
        <v>21099</v>
      </c>
      <c r="Z821">
        <v>-22.73</v>
      </c>
      <c r="AA821">
        <v>294222.34000000003</v>
      </c>
    </row>
    <row r="822" spans="1:27">
      <c r="A822" s="1">
        <v>45017</v>
      </c>
      <c r="B822">
        <v>7440</v>
      </c>
      <c r="C822" t="s">
        <v>58</v>
      </c>
      <c r="E822" t="s">
        <v>1068</v>
      </c>
      <c r="F822" t="s">
        <v>1069</v>
      </c>
      <c r="G822" s="1">
        <v>43584</v>
      </c>
      <c r="H822" t="s">
        <v>36</v>
      </c>
      <c r="I822" t="s">
        <v>213</v>
      </c>
      <c r="J822" t="s">
        <v>108</v>
      </c>
      <c r="K822" t="s">
        <v>214</v>
      </c>
      <c r="L822" t="str">
        <f t="shared" si="24"/>
        <v>Blackrock Asset Management iShares Credit Bd Index IE GBP</v>
      </c>
      <c r="M822" t="str">
        <f t="shared" si="25"/>
        <v>PF910386-Blackrock Asset Management iShares Credit Bd Index IE GBP</v>
      </c>
      <c r="N822" t="s">
        <v>215</v>
      </c>
      <c r="O822" t="s">
        <v>216</v>
      </c>
      <c r="P822" t="s">
        <v>36</v>
      </c>
      <c r="S822">
        <v>3793.78</v>
      </c>
      <c r="T822">
        <v>9.7249999999999996</v>
      </c>
      <c r="U822">
        <v>44372</v>
      </c>
      <c r="V822">
        <v>36895</v>
      </c>
      <c r="W822">
        <v>-16.850000000000001</v>
      </c>
      <c r="X822">
        <v>44372</v>
      </c>
      <c r="Y822">
        <v>36895</v>
      </c>
      <c r="Z822">
        <v>-16.850000000000001</v>
      </c>
      <c r="AA822">
        <v>294222.34000000003</v>
      </c>
    </row>
    <row r="823" spans="1:27">
      <c r="A823" s="1">
        <v>45017</v>
      </c>
      <c r="B823">
        <v>7440</v>
      </c>
      <c r="C823" t="s">
        <v>58</v>
      </c>
      <c r="E823" t="s">
        <v>1068</v>
      </c>
      <c r="F823" t="s">
        <v>1069</v>
      </c>
      <c r="G823" s="1">
        <v>43584</v>
      </c>
      <c r="H823" t="s">
        <v>36</v>
      </c>
      <c r="I823" t="s">
        <v>54</v>
      </c>
      <c r="L823" t="str">
        <f t="shared" si="24"/>
        <v xml:space="preserve"> </v>
      </c>
      <c r="M823" t="str">
        <f t="shared" si="25"/>
        <v>PF910386 - GBP Call Deposit</v>
      </c>
      <c r="R823" t="s">
        <v>1070</v>
      </c>
      <c r="T823">
        <v>672.14</v>
      </c>
      <c r="U823">
        <v>672</v>
      </c>
      <c r="V823">
        <v>672</v>
      </c>
      <c r="X823">
        <v>672</v>
      </c>
      <c r="Y823">
        <v>672</v>
      </c>
    </row>
    <row r="824" spans="1:27">
      <c r="A824" s="1">
        <v>45017</v>
      </c>
      <c r="B824">
        <v>7240</v>
      </c>
      <c r="C824" t="s">
        <v>58</v>
      </c>
      <c r="E824" t="s">
        <v>1071</v>
      </c>
      <c r="F824" t="s">
        <v>1072</v>
      </c>
      <c r="G824" s="1">
        <v>43507</v>
      </c>
      <c r="H824" t="s">
        <v>36</v>
      </c>
      <c r="I824" t="s">
        <v>149</v>
      </c>
      <c r="J824" t="s">
        <v>150</v>
      </c>
      <c r="K824" t="s">
        <v>151</v>
      </c>
      <c r="L824" t="str">
        <f t="shared" si="24"/>
        <v>UBS (Lux) Fund SOLNS Bloomberg Barclays TIPS 1-10 ETF GBP</v>
      </c>
      <c r="M824" t="str">
        <f t="shared" si="25"/>
        <v>PF910387-UBS (Lux) Fund SOLNS Bloomberg Barclays TIPS 1-10 ETF GBP</v>
      </c>
      <c r="N824" t="s">
        <v>152</v>
      </c>
      <c r="O824" t="s">
        <v>153</v>
      </c>
      <c r="P824" t="s">
        <v>36</v>
      </c>
      <c r="S824">
        <v>1841</v>
      </c>
      <c r="T824">
        <v>14.225</v>
      </c>
      <c r="U824">
        <v>26193</v>
      </c>
      <c r="V824">
        <v>26188</v>
      </c>
      <c r="W824">
        <v>-0.02</v>
      </c>
      <c r="X824">
        <v>26193</v>
      </c>
      <c r="Y824">
        <v>26188</v>
      </c>
      <c r="Z824">
        <v>-0.02</v>
      </c>
      <c r="AA824">
        <v>241230.74</v>
      </c>
    </row>
    <row r="825" spans="1:27">
      <c r="A825" s="1">
        <v>45017</v>
      </c>
      <c r="B825">
        <v>7240</v>
      </c>
      <c r="C825" t="s">
        <v>58</v>
      </c>
      <c r="E825" t="s">
        <v>1071</v>
      </c>
      <c r="F825" t="s">
        <v>1072</v>
      </c>
      <c r="G825" s="1">
        <v>43507</v>
      </c>
      <c r="H825" t="s">
        <v>36</v>
      </c>
      <c r="I825" t="s">
        <v>149</v>
      </c>
      <c r="J825" t="s">
        <v>402</v>
      </c>
      <c r="K825" t="s">
        <v>403</v>
      </c>
      <c r="L825" t="str">
        <f t="shared" si="24"/>
        <v>Amundi Index MSCI Emerging Markets SRI PAB ETF GBP</v>
      </c>
      <c r="M825" t="str">
        <f t="shared" si="25"/>
        <v>PF910387-Amundi Index MSCI Emerging Markets SRI PAB ETF GBP</v>
      </c>
      <c r="N825" t="s">
        <v>404</v>
      </c>
      <c r="O825" t="s">
        <v>405</v>
      </c>
      <c r="P825" t="s">
        <v>36</v>
      </c>
      <c r="S825">
        <v>341</v>
      </c>
      <c r="T825">
        <v>42.122999999999998</v>
      </c>
      <c r="U825">
        <v>15822</v>
      </c>
      <c r="V825">
        <v>14364</v>
      </c>
      <c r="W825">
        <v>-9.2200000000000006</v>
      </c>
      <c r="X825">
        <v>15822</v>
      </c>
      <c r="Y825">
        <v>14364</v>
      </c>
      <c r="Z825">
        <v>-9.2200000000000006</v>
      </c>
      <c r="AA825">
        <v>241230.74</v>
      </c>
    </row>
    <row r="826" spans="1:27">
      <c r="A826" s="1">
        <v>45017</v>
      </c>
      <c r="B826">
        <v>7240</v>
      </c>
      <c r="C826" t="s">
        <v>58</v>
      </c>
      <c r="E826" t="s">
        <v>1071</v>
      </c>
      <c r="F826" t="s">
        <v>1072</v>
      </c>
      <c r="G826" s="1">
        <v>43507</v>
      </c>
      <c r="H826" t="s">
        <v>36</v>
      </c>
      <c r="I826" t="s">
        <v>149</v>
      </c>
      <c r="J826" t="s">
        <v>209</v>
      </c>
      <c r="K826" t="s">
        <v>210</v>
      </c>
      <c r="L826" t="str">
        <f t="shared" si="24"/>
        <v>Invesco Physical Markets Plc Secured Gold Nts 31/12/2100</v>
      </c>
      <c r="M826" t="str">
        <f t="shared" si="25"/>
        <v>PF910387-Invesco Physical Markets Plc Secured Gold Nts 31/12/2100</v>
      </c>
      <c r="N826" t="s">
        <v>211</v>
      </c>
      <c r="O826" t="s">
        <v>212</v>
      </c>
      <c r="P826" t="s">
        <v>36</v>
      </c>
      <c r="S826">
        <v>86</v>
      </c>
      <c r="T826">
        <v>153.97499999999999</v>
      </c>
      <c r="U826">
        <v>13004</v>
      </c>
      <c r="V826">
        <v>13242</v>
      </c>
      <c r="W826">
        <v>1.83</v>
      </c>
      <c r="X826">
        <v>13004</v>
      </c>
      <c r="Y826">
        <v>13242</v>
      </c>
      <c r="Z826">
        <v>1.83</v>
      </c>
      <c r="AA826">
        <v>241230.74</v>
      </c>
    </row>
    <row r="827" spans="1:27">
      <c r="A827" s="1">
        <v>45017</v>
      </c>
      <c r="B827">
        <v>7240</v>
      </c>
      <c r="C827" t="s">
        <v>58</v>
      </c>
      <c r="E827" t="s">
        <v>1071</v>
      </c>
      <c r="F827" t="s">
        <v>1072</v>
      </c>
      <c r="G827" s="1">
        <v>43507</v>
      </c>
      <c r="H827" t="s">
        <v>36</v>
      </c>
      <c r="I827" t="s">
        <v>149</v>
      </c>
      <c r="J827" t="s">
        <v>154</v>
      </c>
      <c r="K827" t="s">
        <v>155</v>
      </c>
      <c r="L827" t="str">
        <f t="shared" si="24"/>
        <v>Xtrackers MSCI World Momentum UCITS ETF</v>
      </c>
      <c r="M827" t="str">
        <f t="shared" si="25"/>
        <v>PF910387-Xtrackers MSCI World Momentum UCITS ETF</v>
      </c>
      <c r="N827" t="s">
        <v>156</v>
      </c>
      <c r="O827" t="s">
        <v>157</v>
      </c>
      <c r="P827" t="s">
        <v>36</v>
      </c>
      <c r="S827">
        <v>821</v>
      </c>
      <c r="T827">
        <v>36.81</v>
      </c>
      <c r="U827">
        <v>31368</v>
      </c>
      <c r="V827">
        <v>30221</v>
      </c>
      <c r="W827">
        <v>-3.66</v>
      </c>
      <c r="X827">
        <v>31368</v>
      </c>
      <c r="Y827">
        <v>30221</v>
      </c>
      <c r="Z827">
        <v>-3.66</v>
      </c>
      <c r="AA827">
        <v>241230.74</v>
      </c>
    </row>
    <row r="828" spans="1:27">
      <c r="A828" s="1">
        <v>45017</v>
      </c>
      <c r="B828">
        <v>7240</v>
      </c>
      <c r="C828" t="s">
        <v>58</v>
      </c>
      <c r="E828" t="s">
        <v>1071</v>
      </c>
      <c r="F828" t="s">
        <v>1072</v>
      </c>
      <c r="G828" s="1">
        <v>43507</v>
      </c>
      <c r="H828" t="s">
        <v>36</v>
      </c>
      <c r="I828" t="s">
        <v>149</v>
      </c>
      <c r="J828" t="s">
        <v>158</v>
      </c>
      <c r="K828" t="s">
        <v>159</v>
      </c>
      <c r="L828" t="str">
        <f t="shared" si="24"/>
        <v>Xtrackers MSCI World Value UCITS ETF GBP</v>
      </c>
      <c r="M828" t="str">
        <f t="shared" si="25"/>
        <v>PF910387-Xtrackers MSCI World Value UCITS ETF GBP</v>
      </c>
      <c r="N828" t="s">
        <v>160</v>
      </c>
      <c r="O828" t="s">
        <v>161</v>
      </c>
      <c r="P828" t="s">
        <v>36</v>
      </c>
      <c r="S828">
        <v>951</v>
      </c>
      <c r="T828">
        <v>29.795000000000002</v>
      </c>
      <c r="U828">
        <v>28911</v>
      </c>
      <c r="V828">
        <v>28335</v>
      </c>
      <c r="W828">
        <v>-1.99</v>
      </c>
      <c r="X828">
        <v>28911</v>
      </c>
      <c r="Y828">
        <v>28335</v>
      </c>
      <c r="Z828">
        <v>-1.99</v>
      </c>
      <c r="AA828">
        <v>241230.74</v>
      </c>
    </row>
    <row r="829" spans="1:27">
      <c r="A829" s="1">
        <v>45017</v>
      </c>
      <c r="B829">
        <v>7240</v>
      </c>
      <c r="C829" t="s">
        <v>58</v>
      </c>
      <c r="E829" t="s">
        <v>1071</v>
      </c>
      <c r="F829" t="s">
        <v>1072</v>
      </c>
      <c r="G829" s="1">
        <v>43507</v>
      </c>
      <c r="H829" t="s">
        <v>36</v>
      </c>
      <c r="I829" t="s">
        <v>77</v>
      </c>
      <c r="J829" t="s">
        <v>66</v>
      </c>
      <c r="K829" t="s">
        <v>162</v>
      </c>
      <c r="L829" t="str">
        <f t="shared" si="24"/>
        <v>Fidelity Funds Global Dividend Fund W Acc GBP</v>
      </c>
      <c r="M829" t="str">
        <f t="shared" si="25"/>
        <v>PF910387-Fidelity Funds Global Dividend Fund W Acc GBP</v>
      </c>
      <c r="N829" t="s">
        <v>163</v>
      </c>
      <c r="O829" t="s">
        <v>164</v>
      </c>
      <c r="P829" t="s">
        <v>36</v>
      </c>
      <c r="S829">
        <v>12454.15</v>
      </c>
      <c r="T829">
        <v>2.375</v>
      </c>
      <c r="U829">
        <v>28931</v>
      </c>
      <c r="V829">
        <v>29579</v>
      </c>
      <c r="W829">
        <v>2.2400000000000002</v>
      </c>
      <c r="X829">
        <v>28931</v>
      </c>
      <c r="Y829">
        <v>29579</v>
      </c>
      <c r="Z829">
        <v>2.2400000000000002</v>
      </c>
      <c r="AA829">
        <v>241230.74</v>
      </c>
    </row>
    <row r="830" spans="1:27">
      <c r="A830" s="1">
        <v>45017</v>
      </c>
      <c r="B830">
        <v>7240</v>
      </c>
      <c r="C830" t="s">
        <v>58</v>
      </c>
      <c r="E830" t="s">
        <v>1071</v>
      </c>
      <c r="F830" t="s">
        <v>1072</v>
      </c>
      <c r="G830" s="1">
        <v>43507</v>
      </c>
      <c r="H830" t="s">
        <v>36</v>
      </c>
      <c r="I830" t="s">
        <v>77</v>
      </c>
      <c r="J830" t="s">
        <v>337</v>
      </c>
      <c r="K830" t="s">
        <v>639</v>
      </c>
      <c r="L830" t="str">
        <f t="shared" si="24"/>
        <v>Morgan Stanley Investment Fund Global Quality Fund Z GBP</v>
      </c>
      <c r="M830" t="str">
        <f t="shared" si="25"/>
        <v>PF910387-Morgan Stanley Investment Fund Global Quality Fund Z GBP</v>
      </c>
      <c r="N830" t="s">
        <v>640</v>
      </c>
      <c r="O830" t="s">
        <v>641</v>
      </c>
      <c r="P830" t="s">
        <v>36</v>
      </c>
      <c r="S830">
        <v>1242.557</v>
      </c>
      <c r="T830">
        <v>25.55</v>
      </c>
      <c r="U830">
        <v>31387</v>
      </c>
      <c r="V830">
        <v>31747</v>
      </c>
      <c r="W830">
        <v>1.1499999999999999</v>
      </c>
      <c r="X830">
        <v>31387</v>
      </c>
      <c r="Y830">
        <v>31747</v>
      </c>
      <c r="Z830">
        <v>1.1499999999999999</v>
      </c>
      <c r="AA830">
        <v>241230.74</v>
      </c>
    </row>
    <row r="831" spans="1:27">
      <c r="A831" s="1">
        <v>45017</v>
      </c>
      <c r="B831">
        <v>7240</v>
      </c>
      <c r="C831" t="s">
        <v>58</v>
      </c>
      <c r="E831" t="s">
        <v>1071</v>
      </c>
      <c r="F831" t="s">
        <v>1072</v>
      </c>
      <c r="G831" s="1">
        <v>43507</v>
      </c>
      <c r="H831" t="s">
        <v>36</v>
      </c>
      <c r="I831" t="s">
        <v>96</v>
      </c>
      <c r="J831" t="s">
        <v>169</v>
      </c>
      <c r="K831" t="s">
        <v>170</v>
      </c>
      <c r="L831" t="str">
        <f t="shared" si="24"/>
        <v>Vanguard Investment Series Global Bond Index Acc GBP</v>
      </c>
      <c r="M831" t="str">
        <f t="shared" si="25"/>
        <v>PF910387-Vanguard Investment Series Global Bond Index Acc GBP</v>
      </c>
      <c r="N831" t="s">
        <v>171</v>
      </c>
      <c r="O831" t="s">
        <v>172</v>
      </c>
      <c r="P831" t="s">
        <v>36</v>
      </c>
      <c r="S831">
        <v>165.35</v>
      </c>
      <c r="T831">
        <v>143.453</v>
      </c>
      <c r="U831">
        <v>23745</v>
      </c>
      <c r="V831">
        <v>23720</v>
      </c>
      <c r="W831">
        <v>-0.11</v>
      </c>
      <c r="X831">
        <v>23745</v>
      </c>
      <c r="Y831">
        <v>23720</v>
      </c>
      <c r="Z831">
        <v>-0.11</v>
      </c>
      <c r="AA831">
        <v>241230.74</v>
      </c>
    </row>
    <row r="832" spans="1:27">
      <c r="A832" s="1">
        <v>45017</v>
      </c>
      <c r="B832">
        <v>7240</v>
      </c>
      <c r="C832" t="s">
        <v>58</v>
      </c>
      <c r="E832" t="s">
        <v>1071</v>
      </c>
      <c r="F832" t="s">
        <v>1072</v>
      </c>
      <c r="G832" s="1">
        <v>43507</v>
      </c>
      <c r="H832" t="s">
        <v>36</v>
      </c>
      <c r="I832" t="s">
        <v>49</v>
      </c>
      <c r="J832" t="s">
        <v>176</v>
      </c>
      <c r="K832" t="s">
        <v>177</v>
      </c>
      <c r="L832" t="str">
        <f t="shared" si="24"/>
        <v>abrdn SICAV II Global Smaller Comp D Acc GBP</v>
      </c>
      <c r="M832" t="str">
        <f t="shared" si="25"/>
        <v>PF910387-abrdn SICAV II Global Smaller Comp D Acc GBP</v>
      </c>
      <c r="N832" t="s">
        <v>178</v>
      </c>
      <c r="O832" t="s">
        <v>179</v>
      </c>
      <c r="P832" t="s">
        <v>36</v>
      </c>
      <c r="S832">
        <v>1730.1679999999999</v>
      </c>
      <c r="T832">
        <v>11.885999999999999</v>
      </c>
      <c r="U832">
        <v>21016</v>
      </c>
      <c r="V832">
        <v>20565</v>
      </c>
      <c r="W832">
        <v>-2.15</v>
      </c>
      <c r="X832">
        <v>21016</v>
      </c>
      <c r="Y832">
        <v>20565</v>
      </c>
      <c r="Z832">
        <v>-2.15</v>
      </c>
      <c r="AA832">
        <v>241230.74</v>
      </c>
    </row>
    <row r="833" spans="1:27">
      <c r="A833" s="1">
        <v>45017</v>
      </c>
      <c r="B833">
        <v>7240</v>
      </c>
      <c r="C833" t="s">
        <v>58</v>
      </c>
      <c r="E833" t="s">
        <v>1071</v>
      </c>
      <c r="F833" t="s">
        <v>1072</v>
      </c>
      <c r="G833" s="1">
        <v>43507</v>
      </c>
      <c r="H833" t="s">
        <v>36</v>
      </c>
      <c r="I833" t="s">
        <v>213</v>
      </c>
      <c r="J833" t="s">
        <v>108</v>
      </c>
      <c r="K833" t="s">
        <v>214</v>
      </c>
      <c r="L833" t="str">
        <f t="shared" si="24"/>
        <v>Blackrock Asset Management iShares Credit Bd Index IE GBP</v>
      </c>
      <c r="M833" t="str">
        <f t="shared" si="25"/>
        <v>PF910387-Blackrock Asset Management iShares Credit Bd Index IE GBP</v>
      </c>
      <c r="N833" t="s">
        <v>215</v>
      </c>
      <c r="O833" t="s">
        <v>216</v>
      </c>
      <c r="P833" t="s">
        <v>36</v>
      </c>
      <c r="S833">
        <v>3456.85</v>
      </c>
      <c r="T833">
        <v>9.7249999999999996</v>
      </c>
      <c r="U833">
        <v>34116</v>
      </c>
      <c r="V833">
        <v>33618</v>
      </c>
      <c r="W833">
        <v>-1.46</v>
      </c>
      <c r="X833">
        <v>34116</v>
      </c>
      <c r="Y833">
        <v>33618</v>
      </c>
      <c r="Z833">
        <v>-1.46</v>
      </c>
      <c r="AA833">
        <v>241230.74</v>
      </c>
    </row>
    <row r="834" spans="1:27">
      <c r="A834" s="1">
        <v>45017</v>
      </c>
      <c r="B834">
        <v>7240</v>
      </c>
      <c r="C834" t="s">
        <v>58</v>
      </c>
      <c r="E834" t="s">
        <v>1071</v>
      </c>
      <c r="F834" t="s">
        <v>1072</v>
      </c>
      <c r="G834" s="1">
        <v>43507</v>
      </c>
      <c r="H834" t="s">
        <v>36</v>
      </c>
      <c r="I834" t="s">
        <v>54</v>
      </c>
      <c r="L834" t="str">
        <f t="shared" si="24"/>
        <v xml:space="preserve"> </v>
      </c>
      <c r="M834" t="str">
        <f t="shared" si="25"/>
        <v>PF910387 - GBP Call Deposit</v>
      </c>
      <c r="R834" t="s">
        <v>1073</v>
      </c>
      <c r="T834">
        <v>6161.05</v>
      </c>
      <c r="U834">
        <v>6161</v>
      </c>
      <c r="V834">
        <v>6161</v>
      </c>
      <c r="X834">
        <v>6161</v>
      </c>
      <c r="Y834">
        <v>6161</v>
      </c>
    </row>
    <row r="835" spans="1:27">
      <c r="A835" s="1">
        <v>45017</v>
      </c>
      <c r="B835">
        <v>7240</v>
      </c>
      <c r="C835" t="s">
        <v>58</v>
      </c>
      <c r="E835" t="s">
        <v>1074</v>
      </c>
      <c r="F835" t="s">
        <v>1075</v>
      </c>
      <c r="G835" s="1">
        <v>43507</v>
      </c>
      <c r="H835" t="s">
        <v>36</v>
      </c>
      <c r="I835" t="s">
        <v>149</v>
      </c>
      <c r="J835" t="s">
        <v>150</v>
      </c>
      <c r="K835" t="s">
        <v>151</v>
      </c>
      <c r="L835" t="str">
        <f t="shared" ref="L835:L898" si="26">J835&amp;" "&amp;K835</f>
        <v>UBS (Lux) Fund SOLNS Bloomberg Barclays TIPS 1-10 ETF GBP</v>
      </c>
      <c r="M835" t="str">
        <f t="shared" ref="M835:M898" si="27">IF(ISBLANK(K835),R835,F835&amp;"-"&amp;L835)</f>
        <v>PF910392-UBS (Lux) Fund SOLNS Bloomberg Barclays TIPS 1-10 ETF GBP</v>
      </c>
      <c r="N835" t="s">
        <v>152</v>
      </c>
      <c r="O835" t="s">
        <v>153</v>
      </c>
      <c r="P835" t="s">
        <v>36</v>
      </c>
      <c r="S835">
        <v>1646</v>
      </c>
      <c r="T835">
        <v>14.225</v>
      </c>
      <c r="U835">
        <v>22998</v>
      </c>
      <c r="V835">
        <v>23414</v>
      </c>
      <c r="W835">
        <v>1.81</v>
      </c>
      <c r="X835">
        <v>22998</v>
      </c>
      <c r="Y835">
        <v>23414</v>
      </c>
      <c r="Z835">
        <v>1.81</v>
      </c>
      <c r="AA835">
        <v>239061.51</v>
      </c>
    </row>
    <row r="836" spans="1:27">
      <c r="A836" s="1">
        <v>45017</v>
      </c>
      <c r="B836">
        <v>7240</v>
      </c>
      <c r="C836" t="s">
        <v>58</v>
      </c>
      <c r="E836" t="s">
        <v>1074</v>
      </c>
      <c r="F836" t="s">
        <v>1075</v>
      </c>
      <c r="G836" s="1">
        <v>43507</v>
      </c>
      <c r="H836" t="s">
        <v>36</v>
      </c>
      <c r="I836" t="s">
        <v>149</v>
      </c>
      <c r="J836" t="s">
        <v>402</v>
      </c>
      <c r="K836" t="s">
        <v>403</v>
      </c>
      <c r="L836" t="str">
        <f t="shared" si="26"/>
        <v>Amundi Index MSCI Emerging Markets SRI PAB ETF GBP</v>
      </c>
      <c r="M836" t="str">
        <f t="shared" si="27"/>
        <v>PF910392-Amundi Index MSCI Emerging Markets SRI PAB ETF GBP</v>
      </c>
      <c r="N836" t="s">
        <v>404</v>
      </c>
      <c r="O836" t="s">
        <v>405</v>
      </c>
      <c r="P836" t="s">
        <v>36</v>
      </c>
      <c r="S836">
        <v>483</v>
      </c>
      <c r="T836">
        <v>42.122999999999998</v>
      </c>
      <c r="U836">
        <v>20446</v>
      </c>
      <c r="V836">
        <v>20345</v>
      </c>
      <c r="W836">
        <v>-0.49</v>
      </c>
      <c r="X836">
        <v>20446</v>
      </c>
      <c r="Y836">
        <v>20345</v>
      </c>
      <c r="Z836">
        <v>-0.49</v>
      </c>
      <c r="AA836">
        <v>239061.51</v>
      </c>
    </row>
    <row r="837" spans="1:27">
      <c r="A837" s="1">
        <v>45017</v>
      </c>
      <c r="B837">
        <v>7240</v>
      </c>
      <c r="C837" t="s">
        <v>58</v>
      </c>
      <c r="E837" t="s">
        <v>1074</v>
      </c>
      <c r="F837" t="s">
        <v>1075</v>
      </c>
      <c r="G837" s="1">
        <v>43507</v>
      </c>
      <c r="H837" t="s">
        <v>36</v>
      </c>
      <c r="I837" t="s">
        <v>149</v>
      </c>
      <c r="J837" t="s">
        <v>154</v>
      </c>
      <c r="K837" t="s">
        <v>155</v>
      </c>
      <c r="L837" t="str">
        <f t="shared" si="26"/>
        <v>Xtrackers MSCI World Momentum UCITS ETF</v>
      </c>
      <c r="M837" t="str">
        <f t="shared" si="27"/>
        <v>PF910392-Xtrackers MSCI World Momentum UCITS ETF</v>
      </c>
      <c r="N837" t="s">
        <v>156</v>
      </c>
      <c r="O837" t="s">
        <v>157</v>
      </c>
      <c r="P837" t="s">
        <v>36</v>
      </c>
      <c r="S837">
        <v>860</v>
      </c>
      <c r="T837">
        <v>36.81</v>
      </c>
      <c r="U837">
        <v>33212</v>
      </c>
      <c r="V837">
        <v>31657</v>
      </c>
      <c r="W837">
        <v>-4.68</v>
      </c>
      <c r="X837">
        <v>33212</v>
      </c>
      <c r="Y837">
        <v>31657</v>
      </c>
      <c r="Z837">
        <v>-4.68</v>
      </c>
      <c r="AA837">
        <v>239061.51</v>
      </c>
    </row>
    <row r="838" spans="1:27">
      <c r="A838" s="1">
        <v>45017</v>
      </c>
      <c r="B838">
        <v>7240</v>
      </c>
      <c r="C838" t="s">
        <v>58</v>
      </c>
      <c r="E838" t="s">
        <v>1074</v>
      </c>
      <c r="F838" t="s">
        <v>1075</v>
      </c>
      <c r="G838" s="1">
        <v>43507</v>
      </c>
      <c r="H838" t="s">
        <v>36</v>
      </c>
      <c r="I838" t="s">
        <v>149</v>
      </c>
      <c r="J838" t="s">
        <v>158</v>
      </c>
      <c r="K838" t="s">
        <v>159</v>
      </c>
      <c r="L838" t="str">
        <f t="shared" si="26"/>
        <v>Xtrackers MSCI World Value UCITS ETF GBP</v>
      </c>
      <c r="M838" t="str">
        <f t="shared" si="27"/>
        <v>PF910392-Xtrackers MSCI World Value UCITS ETF GBP</v>
      </c>
      <c r="N838" t="s">
        <v>160</v>
      </c>
      <c r="O838" t="s">
        <v>161</v>
      </c>
      <c r="P838" t="s">
        <v>36</v>
      </c>
      <c r="S838">
        <v>1052</v>
      </c>
      <c r="T838">
        <v>29.795000000000002</v>
      </c>
      <c r="U838">
        <v>30652</v>
      </c>
      <c r="V838">
        <v>31344</v>
      </c>
      <c r="W838">
        <v>2.2599999999999998</v>
      </c>
      <c r="X838">
        <v>30652</v>
      </c>
      <c r="Y838">
        <v>31344</v>
      </c>
      <c r="Z838">
        <v>2.2599999999999998</v>
      </c>
      <c r="AA838">
        <v>239061.51</v>
      </c>
    </row>
    <row r="839" spans="1:27">
      <c r="A839" s="1">
        <v>45017</v>
      </c>
      <c r="B839">
        <v>7240</v>
      </c>
      <c r="C839" t="s">
        <v>58</v>
      </c>
      <c r="E839" t="s">
        <v>1074</v>
      </c>
      <c r="F839" t="s">
        <v>1075</v>
      </c>
      <c r="G839" s="1">
        <v>43507</v>
      </c>
      <c r="H839" t="s">
        <v>36</v>
      </c>
      <c r="I839" t="s">
        <v>77</v>
      </c>
      <c r="J839" t="s">
        <v>66</v>
      </c>
      <c r="K839" t="s">
        <v>162</v>
      </c>
      <c r="L839" t="str">
        <f t="shared" si="26"/>
        <v>Fidelity Funds Global Dividend Fund W Acc GBP</v>
      </c>
      <c r="M839" t="str">
        <f t="shared" si="27"/>
        <v>PF910392-Fidelity Funds Global Dividend Fund W Acc GBP</v>
      </c>
      <c r="N839" t="s">
        <v>163</v>
      </c>
      <c r="O839" t="s">
        <v>164</v>
      </c>
      <c r="P839" t="s">
        <v>36</v>
      </c>
      <c r="S839">
        <v>12280.79</v>
      </c>
      <c r="T839">
        <v>2.375</v>
      </c>
      <c r="U839">
        <v>28123</v>
      </c>
      <c r="V839">
        <v>29167</v>
      </c>
      <c r="W839">
        <v>3.71</v>
      </c>
      <c r="X839">
        <v>28123</v>
      </c>
      <c r="Y839">
        <v>29167</v>
      </c>
      <c r="Z839">
        <v>3.71</v>
      </c>
      <c r="AA839">
        <v>239061.51</v>
      </c>
    </row>
    <row r="840" spans="1:27">
      <c r="A840" s="1">
        <v>45017</v>
      </c>
      <c r="B840">
        <v>7240</v>
      </c>
      <c r="C840" t="s">
        <v>58</v>
      </c>
      <c r="E840" t="s">
        <v>1074</v>
      </c>
      <c r="F840" t="s">
        <v>1075</v>
      </c>
      <c r="G840" s="1">
        <v>43507</v>
      </c>
      <c r="H840" t="s">
        <v>36</v>
      </c>
      <c r="I840" t="s">
        <v>77</v>
      </c>
      <c r="J840" t="s">
        <v>337</v>
      </c>
      <c r="K840" t="s">
        <v>639</v>
      </c>
      <c r="L840" t="str">
        <f t="shared" si="26"/>
        <v>Morgan Stanley Investment Fund Global Quality Fund Z GBP</v>
      </c>
      <c r="M840" t="str">
        <f t="shared" si="27"/>
        <v>PF910392-Morgan Stanley Investment Fund Global Quality Fund Z GBP</v>
      </c>
      <c r="N840" t="s">
        <v>640</v>
      </c>
      <c r="O840" t="s">
        <v>641</v>
      </c>
      <c r="P840" t="s">
        <v>36</v>
      </c>
      <c r="S840">
        <v>1261.5129999999999</v>
      </c>
      <c r="T840">
        <v>25.55</v>
      </c>
      <c r="U840">
        <v>30680</v>
      </c>
      <c r="V840">
        <v>32232</v>
      </c>
      <c r="W840">
        <v>5.0599999999999996</v>
      </c>
      <c r="X840">
        <v>30680</v>
      </c>
      <c r="Y840">
        <v>32232</v>
      </c>
      <c r="Z840">
        <v>5.0599999999999996</v>
      </c>
      <c r="AA840">
        <v>239061.51</v>
      </c>
    </row>
    <row r="841" spans="1:27">
      <c r="A841" s="1">
        <v>45017</v>
      </c>
      <c r="B841">
        <v>7240</v>
      </c>
      <c r="C841" t="s">
        <v>58</v>
      </c>
      <c r="E841" t="s">
        <v>1074</v>
      </c>
      <c r="F841" t="s">
        <v>1075</v>
      </c>
      <c r="G841" s="1">
        <v>43507</v>
      </c>
      <c r="H841" t="s">
        <v>36</v>
      </c>
      <c r="I841" t="s">
        <v>77</v>
      </c>
      <c r="J841" t="s">
        <v>165</v>
      </c>
      <c r="K841" t="s">
        <v>166</v>
      </c>
      <c r="L841" t="str">
        <f t="shared" si="26"/>
        <v>Blackrock Asset Management IE iShares Dev World Index D GBP</v>
      </c>
      <c r="M841" t="str">
        <f t="shared" si="27"/>
        <v>PF910392-Blackrock Asset Management IE iShares Dev World Index D GBP</v>
      </c>
      <c r="N841" t="s">
        <v>167</v>
      </c>
      <c r="O841" t="s">
        <v>168</v>
      </c>
      <c r="P841" t="s">
        <v>36</v>
      </c>
      <c r="S841">
        <v>2203.0500000000002</v>
      </c>
      <c r="T841">
        <v>16.788</v>
      </c>
      <c r="U841">
        <v>35793</v>
      </c>
      <c r="V841">
        <v>36985</v>
      </c>
      <c r="W841">
        <v>3.33</v>
      </c>
      <c r="X841">
        <v>35793</v>
      </c>
      <c r="Y841">
        <v>36985</v>
      </c>
      <c r="Z841">
        <v>3.33</v>
      </c>
      <c r="AA841">
        <v>239061.51</v>
      </c>
    </row>
    <row r="842" spans="1:27">
      <c r="A842" s="1">
        <v>45017</v>
      </c>
      <c r="B842">
        <v>7240</v>
      </c>
      <c r="C842" t="s">
        <v>58</v>
      </c>
      <c r="E842" t="s">
        <v>1074</v>
      </c>
      <c r="F842" t="s">
        <v>1075</v>
      </c>
      <c r="G842" s="1">
        <v>43507</v>
      </c>
      <c r="H842" t="s">
        <v>36</v>
      </c>
      <c r="I842" t="s">
        <v>96</v>
      </c>
      <c r="J842" t="s">
        <v>169</v>
      </c>
      <c r="K842" t="s">
        <v>170</v>
      </c>
      <c r="L842" t="str">
        <f t="shared" si="26"/>
        <v>Vanguard Investment Series Global Bond Index Acc GBP</v>
      </c>
      <c r="M842" t="str">
        <f t="shared" si="27"/>
        <v>PF910392-Vanguard Investment Series Global Bond Index Acc GBP</v>
      </c>
      <c r="N842" t="s">
        <v>171</v>
      </c>
      <c r="O842" t="s">
        <v>172</v>
      </c>
      <c r="P842" t="s">
        <v>36</v>
      </c>
      <c r="S842">
        <v>144.94</v>
      </c>
      <c r="T842">
        <v>143.453</v>
      </c>
      <c r="U842">
        <v>20453</v>
      </c>
      <c r="V842">
        <v>20792</v>
      </c>
      <c r="W842">
        <v>1.66</v>
      </c>
      <c r="X842">
        <v>20453</v>
      </c>
      <c r="Y842">
        <v>20792</v>
      </c>
      <c r="Z842">
        <v>1.66</v>
      </c>
      <c r="AA842">
        <v>239061.51</v>
      </c>
    </row>
    <row r="843" spans="1:27">
      <c r="A843" s="1">
        <v>45017</v>
      </c>
      <c r="B843">
        <v>7240</v>
      </c>
      <c r="C843" t="s">
        <v>58</v>
      </c>
      <c r="E843" t="s">
        <v>1074</v>
      </c>
      <c r="F843" t="s">
        <v>1075</v>
      </c>
      <c r="G843" s="1">
        <v>43507</v>
      </c>
      <c r="H843" t="s">
        <v>36</v>
      </c>
      <c r="I843" t="s">
        <v>49</v>
      </c>
      <c r="J843" t="s">
        <v>176</v>
      </c>
      <c r="K843" t="s">
        <v>177</v>
      </c>
      <c r="L843" t="str">
        <f t="shared" si="26"/>
        <v>abrdn SICAV II Global Smaller Comp D Acc GBP</v>
      </c>
      <c r="M843" t="str">
        <f t="shared" si="27"/>
        <v>PF910392-abrdn SICAV II Global Smaller Comp D Acc GBP</v>
      </c>
      <c r="N843" t="s">
        <v>178</v>
      </c>
      <c r="O843" t="s">
        <v>179</v>
      </c>
      <c r="P843" t="s">
        <v>36</v>
      </c>
      <c r="S843">
        <v>2245.2710000000002</v>
      </c>
      <c r="T843">
        <v>11.885999999999999</v>
      </c>
      <c r="U843">
        <v>25566</v>
      </c>
      <c r="V843">
        <v>26687</v>
      </c>
      <c r="W843">
        <v>4.38</v>
      </c>
      <c r="X843">
        <v>25566</v>
      </c>
      <c r="Y843">
        <v>26687</v>
      </c>
      <c r="Z843">
        <v>4.38</v>
      </c>
      <c r="AA843">
        <v>239061.51</v>
      </c>
    </row>
    <row r="844" spans="1:27">
      <c r="A844" s="1">
        <v>45017</v>
      </c>
      <c r="B844">
        <v>7240</v>
      </c>
      <c r="C844" t="s">
        <v>58</v>
      </c>
      <c r="E844" t="s">
        <v>1074</v>
      </c>
      <c r="F844" t="s">
        <v>1075</v>
      </c>
      <c r="G844" s="1">
        <v>43507</v>
      </c>
      <c r="H844" t="s">
        <v>36</v>
      </c>
      <c r="I844" t="s">
        <v>54</v>
      </c>
      <c r="L844" t="str">
        <f t="shared" si="26"/>
        <v xml:space="preserve"> </v>
      </c>
      <c r="M844" t="str">
        <f t="shared" si="27"/>
        <v>PF910392 - GBP Call Deposit</v>
      </c>
      <c r="R844" t="s">
        <v>1076</v>
      </c>
      <c r="T844">
        <v>2766.53</v>
      </c>
      <c r="U844">
        <v>2767</v>
      </c>
      <c r="V844">
        <v>2767</v>
      </c>
      <c r="X844">
        <v>2767</v>
      </c>
      <c r="Y844">
        <v>2767</v>
      </c>
    </row>
    <row r="845" spans="1:27">
      <c r="A845" s="1">
        <v>45017</v>
      </c>
      <c r="B845">
        <v>89516</v>
      </c>
      <c r="C845" t="s">
        <v>58</v>
      </c>
      <c r="E845" t="s">
        <v>1077</v>
      </c>
      <c r="F845" t="s">
        <v>1078</v>
      </c>
      <c r="G845" s="1">
        <v>43494</v>
      </c>
      <c r="H845" t="s">
        <v>36</v>
      </c>
      <c r="I845" t="s">
        <v>149</v>
      </c>
      <c r="J845" t="s">
        <v>183</v>
      </c>
      <c r="K845" t="s">
        <v>1079</v>
      </c>
      <c r="L845" t="str">
        <f t="shared" si="26"/>
        <v>iShares  Core Euro Stoxx 50 ETF EUR</v>
      </c>
      <c r="M845" t="str">
        <f t="shared" si="27"/>
        <v>PF910400-iShares  Core Euro Stoxx 50 ETF EUR</v>
      </c>
      <c r="N845" t="s">
        <v>1080</v>
      </c>
      <c r="O845" t="s">
        <v>1081</v>
      </c>
      <c r="P845" t="s">
        <v>30</v>
      </c>
      <c r="Q845">
        <v>1.13613125</v>
      </c>
      <c r="S845">
        <v>4654</v>
      </c>
      <c r="T845">
        <v>150.35</v>
      </c>
      <c r="U845">
        <v>514745</v>
      </c>
      <c r="V845">
        <v>699729</v>
      </c>
      <c r="W845">
        <v>35.94</v>
      </c>
      <c r="X845">
        <v>445861</v>
      </c>
      <c r="Y845">
        <v>615887</v>
      </c>
      <c r="Z845">
        <v>38.130000000000003</v>
      </c>
      <c r="AA845">
        <v>1486847.54</v>
      </c>
    </row>
    <row r="846" spans="1:27">
      <c r="A846" s="1">
        <v>45017</v>
      </c>
      <c r="B846">
        <v>89516</v>
      </c>
      <c r="C846" t="s">
        <v>58</v>
      </c>
      <c r="E846" t="s">
        <v>1077</v>
      </c>
      <c r="F846" t="s">
        <v>1078</v>
      </c>
      <c r="G846" s="1">
        <v>43494</v>
      </c>
      <c r="H846" t="s">
        <v>36</v>
      </c>
      <c r="I846" t="s">
        <v>149</v>
      </c>
      <c r="J846" t="s">
        <v>368</v>
      </c>
      <c r="K846" t="s">
        <v>963</v>
      </c>
      <c r="L846" t="str">
        <f t="shared" si="26"/>
        <v>Vanguard FTSE 100 ETF GBP</v>
      </c>
      <c r="M846" t="str">
        <f t="shared" si="27"/>
        <v>PF910400-Vanguard FTSE 100 ETF GBP</v>
      </c>
      <c r="N846" t="s">
        <v>964</v>
      </c>
      <c r="O846" t="s">
        <v>965</v>
      </c>
      <c r="P846" t="s">
        <v>36</v>
      </c>
      <c r="S846">
        <v>3415</v>
      </c>
      <c r="T846">
        <v>33.265000000000001</v>
      </c>
      <c r="U846">
        <v>109171</v>
      </c>
      <c r="V846">
        <v>113600</v>
      </c>
      <c r="W846">
        <v>4.0599999999999996</v>
      </c>
      <c r="X846">
        <v>109171</v>
      </c>
      <c r="Y846">
        <v>113600</v>
      </c>
      <c r="Z846">
        <v>4.0599999999999996</v>
      </c>
      <c r="AA846">
        <v>1486847.54</v>
      </c>
    </row>
    <row r="847" spans="1:27">
      <c r="A847" s="1">
        <v>45017</v>
      </c>
      <c r="B847">
        <v>89516</v>
      </c>
      <c r="C847" t="s">
        <v>58</v>
      </c>
      <c r="E847" t="s">
        <v>1077</v>
      </c>
      <c r="F847" t="s">
        <v>1078</v>
      </c>
      <c r="G847" s="1">
        <v>43494</v>
      </c>
      <c r="H847" t="s">
        <v>36</v>
      </c>
      <c r="I847" t="s">
        <v>149</v>
      </c>
      <c r="J847" t="s">
        <v>368</v>
      </c>
      <c r="K847" t="s">
        <v>1082</v>
      </c>
      <c r="L847" t="str">
        <f t="shared" si="26"/>
        <v>Vanguard FTSE Developed Europe EUR</v>
      </c>
      <c r="M847" t="str">
        <f t="shared" si="27"/>
        <v>PF910400-Vanguard FTSE Developed Europe EUR</v>
      </c>
      <c r="N847" t="s">
        <v>1083</v>
      </c>
      <c r="O847" t="s">
        <v>1084</v>
      </c>
      <c r="P847" t="s">
        <v>30</v>
      </c>
      <c r="Q847">
        <v>1.13613125</v>
      </c>
      <c r="S847">
        <v>12921</v>
      </c>
      <c r="T847">
        <v>35.755000000000003</v>
      </c>
      <c r="U847">
        <v>386067</v>
      </c>
      <c r="V847">
        <v>461990</v>
      </c>
      <c r="W847">
        <v>19.670000000000002</v>
      </c>
      <c r="X847">
        <v>334404</v>
      </c>
      <c r="Y847">
        <v>406635</v>
      </c>
      <c r="Z847">
        <v>21.6</v>
      </c>
      <c r="AA847">
        <v>1486847.54</v>
      </c>
    </row>
    <row r="848" spans="1:27">
      <c r="A848" s="1">
        <v>45017</v>
      </c>
      <c r="B848">
        <v>89516</v>
      </c>
      <c r="C848" t="s">
        <v>58</v>
      </c>
      <c r="E848" t="s">
        <v>1077</v>
      </c>
      <c r="F848" t="s">
        <v>1078</v>
      </c>
      <c r="G848" s="1">
        <v>43494</v>
      </c>
      <c r="H848" t="s">
        <v>36</v>
      </c>
      <c r="I848" t="s">
        <v>149</v>
      </c>
      <c r="J848" t="s">
        <v>1085</v>
      </c>
      <c r="K848" t="s">
        <v>1086</v>
      </c>
      <c r="L848" t="str">
        <f t="shared" si="26"/>
        <v>iShares VII Plc MSCI UK Small Cap ETF GBP</v>
      </c>
      <c r="M848" t="str">
        <f t="shared" si="27"/>
        <v>PF910400-iShares VII Plc MSCI UK Small Cap ETF GBP</v>
      </c>
      <c r="N848" t="s">
        <v>1087</v>
      </c>
      <c r="O848" t="s">
        <v>1088</v>
      </c>
      <c r="P848" t="s">
        <v>36</v>
      </c>
      <c r="S848">
        <v>2042</v>
      </c>
      <c r="T848">
        <v>200.4</v>
      </c>
      <c r="U848">
        <v>419489</v>
      </c>
      <c r="V848">
        <v>409217</v>
      </c>
      <c r="W848">
        <v>-2.4500000000000002</v>
      </c>
      <c r="X848">
        <v>419489</v>
      </c>
      <c r="Y848">
        <v>409217</v>
      </c>
      <c r="Z848">
        <v>-2.4500000000000002</v>
      </c>
      <c r="AA848">
        <v>1486847.54</v>
      </c>
    </row>
    <row r="849" spans="1:27">
      <c r="A849" s="1">
        <v>45017</v>
      </c>
      <c r="B849">
        <v>89516</v>
      </c>
      <c r="C849" t="s">
        <v>58</v>
      </c>
      <c r="E849" t="s">
        <v>1077</v>
      </c>
      <c r="F849" t="s">
        <v>1078</v>
      </c>
      <c r="G849" s="1">
        <v>43494</v>
      </c>
      <c r="H849" t="s">
        <v>36</v>
      </c>
      <c r="I849" t="s">
        <v>54</v>
      </c>
      <c r="L849" t="str">
        <f t="shared" si="26"/>
        <v xml:space="preserve"> </v>
      </c>
      <c r="M849" t="str">
        <f t="shared" si="27"/>
        <v>PF910400 - EUR Call Deposit</v>
      </c>
      <c r="Q849">
        <v>1.13613125</v>
      </c>
      <c r="R849" t="s">
        <v>1089</v>
      </c>
      <c r="T849">
        <v>2807.96</v>
      </c>
      <c r="U849">
        <v>2808</v>
      </c>
      <c r="V849">
        <v>2808</v>
      </c>
      <c r="X849">
        <v>2472</v>
      </c>
      <c r="Y849">
        <v>2472</v>
      </c>
    </row>
    <row r="850" spans="1:27">
      <c r="A850" s="1">
        <v>45017</v>
      </c>
      <c r="B850">
        <v>89516</v>
      </c>
      <c r="C850" t="s">
        <v>58</v>
      </c>
      <c r="E850" t="s">
        <v>1077</v>
      </c>
      <c r="F850" t="s">
        <v>1078</v>
      </c>
      <c r="G850" s="1">
        <v>43494</v>
      </c>
      <c r="H850" t="s">
        <v>36</v>
      </c>
      <c r="I850" t="s">
        <v>54</v>
      </c>
      <c r="L850" t="str">
        <f t="shared" si="26"/>
        <v xml:space="preserve"> </v>
      </c>
      <c r="M850" t="str">
        <f t="shared" si="27"/>
        <v>PF910400 - GBP Call Deposit</v>
      </c>
      <c r="R850" t="s">
        <v>1090</v>
      </c>
      <c r="T850">
        <v>21421.47</v>
      </c>
      <c r="U850">
        <v>21421</v>
      </c>
      <c r="V850">
        <v>21421</v>
      </c>
      <c r="X850">
        <v>21421</v>
      </c>
      <c r="Y850">
        <v>21421</v>
      </c>
    </row>
    <row r="851" spans="1:27">
      <c r="A851" s="1">
        <v>45017</v>
      </c>
      <c r="B851">
        <v>89537</v>
      </c>
      <c r="C851" t="s">
        <v>417</v>
      </c>
      <c r="E851" t="s">
        <v>1091</v>
      </c>
      <c r="F851" t="s">
        <v>1092</v>
      </c>
      <c r="G851" s="1">
        <v>43790</v>
      </c>
      <c r="H851" t="s">
        <v>36</v>
      </c>
      <c r="I851" t="s">
        <v>149</v>
      </c>
      <c r="J851" t="s">
        <v>242</v>
      </c>
      <c r="K851" t="s">
        <v>525</v>
      </c>
      <c r="L851" t="str">
        <f t="shared" si="26"/>
        <v>iShares Core Corp Bond UCITS ETF GBP</v>
      </c>
      <c r="M851" t="str">
        <f t="shared" si="27"/>
        <v>PF910403-iShares Core Corp Bond UCITS ETF GBP</v>
      </c>
      <c r="N851" t="s">
        <v>526</v>
      </c>
      <c r="O851" t="s">
        <v>527</v>
      </c>
      <c r="P851" t="s">
        <v>36</v>
      </c>
      <c r="S851">
        <v>169</v>
      </c>
      <c r="T851">
        <v>121</v>
      </c>
      <c r="U851">
        <v>26367</v>
      </c>
      <c r="V851">
        <v>20449</v>
      </c>
      <c r="W851">
        <v>-22.44</v>
      </c>
      <c r="X851">
        <v>26367</v>
      </c>
      <c r="Y851">
        <v>20449</v>
      </c>
      <c r="Z851">
        <v>-22.44</v>
      </c>
      <c r="AA851">
        <v>259316.05</v>
      </c>
    </row>
    <row r="852" spans="1:27">
      <c r="A852" s="1">
        <v>45017</v>
      </c>
      <c r="B852">
        <v>89537</v>
      </c>
      <c r="C852" t="s">
        <v>417</v>
      </c>
      <c r="E852" t="s">
        <v>1091</v>
      </c>
      <c r="F852" t="s">
        <v>1092</v>
      </c>
      <c r="G852" s="1">
        <v>43790</v>
      </c>
      <c r="H852" t="s">
        <v>36</v>
      </c>
      <c r="I852" t="s">
        <v>149</v>
      </c>
      <c r="J852" t="s">
        <v>966</v>
      </c>
      <c r="K852" t="s">
        <v>967</v>
      </c>
      <c r="L852" t="str">
        <f t="shared" si="26"/>
        <v>Vanguard Funds Plc S&amp;P 500 UCITS ETF GBP</v>
      </c>
      <c r="M852" t="str">
        <f t="shared" si="27"/>
        <v>PF910403-Vanguard Funds Plc S&amp;P 500 UCITS ETF GBP</v>
      </c>
      <c r="N852" t="s">
        <v>968</v>
      </c>
      <c r="O852" t="s">
        <v>969</v>
      </c>
      <c r="P852" t="s">
        <v>36</v>
      </c>
      <c r="S852">
        <v>833</v>
      </c>
      <c r="T852">
        <v>61.957999999999998</v>
      </c>
      <c r="U852">
        <v>39603</v>
      </c>
      <c r="V852">
        <v>51611</v>
      </c>
      <c r="W852">
        <v>30.32</v>
      </c>
      <c r="X852">
        <v>39603</v>
      </c>
      <c r="Y852">
        <v>51611</v>
      </c>
      <c r="Z852">
        <v>30.32</v>
      </c>
      <c r="AA852">
        <v>259316.05</v>
      </c>
    </row>
    <row r="853" spans="1:27">
      <c r="A853" s="1">
        <v>45017</v>
      </c>
      <c r="B853">
        <v>89537</v>
      </c>
      <c r="C853" t="s">
        <v>417</v>
      </c>
      <c r="E853" t="s">
        <v>1091</v>
      </c>
      <c r="F853" t="s">
        <v>1092</v>
      </c>
      <c r="G853" s="1">
        <v>43790</v>
      </c>
      <c r="H853" t="s">
        <v>36</v>
      </c>
      <c r="I853" t="s">
        <v>77</v>
      </c>
      <c r="J853" t="s">
        <v>66</v>
      </c>
      <c r="K853" t="s">
        <v>1016</v>
      </c>
      <c r="L853" t="str">
        <f t="shared" si="26"/>
        <v>Fidelity Funds Index World Fund P Acc GBP</v>
      </c>
      <c r="M853" t="str">
        <f t="shared" si="27"/>
        <v>PF910403-Fidelity Funds Index World Fund P Acc GBP</v>
      </c>
      <c r="N853" t="s">
        <v>1017</v>
      </c>
      <c r="O853" t="s">
        <v>1018</v>
      </c>
      <c r="P853" t="s">
        <v>36</v>
      </c>
      <c r="S853">
        <v>25719.29</v>
      </c>
      <c r="T853">
        <v>2.6930000000000001</v>
      </c>
      <c r="U853">
        <v>52848</v>
      </c>
      <c r="V853">
        <v>69257</v>
      </c>
      <c r="W853">
        <v>31.05</v>
      </c>
      <c r="X853">
        <v>52848</v>
      </c>
      <c r="Y853">
        <v>69257</v>
      </c>
      <c r="Z853">
        <v>31.05</v>
      </c>
      <c r="AA853">
        <v>259316.05</v>
      </c>
    </row>
    <row r="854" spans="1:27">
      <c r="A854" s="1">
        <v>45017</v>
      </c>
      <c r="B854">
        <v>89537</v>
      </c>
      <c r="C854" t="s">
        <v>417</v>
      </c>
      <c r="E854" t="s">
        <v>1091</v>
      </c>
      <c r="F854" t="s">
        <v>1092</v>
      </c>
      <c r="G854" s="1">
        <v>43790</v>
      </c>
      <c r="H854" t="s">
        <v>36</v>
      </c>
      <c r="I854" t="s">
        <v>133</v>
      </c>
      <c r="J854" t="s">
        <v>134</v>
      </c>
      <c r="K854" t="s">
        <v>135</v>
      </c>
      <c r="L854" t="str">
        <f t="shared" si="26"/>
        <v>Vanguard Investment UK Ltd Lifestrategy 40% Eq A Acc GBP</v>
      </c>
      <c r="M854" t="str">
        <f t="shared" si="27"/>
        <v>PF910403-Vanguard Investment UK Ltd Lifestrategy 40% Eq A Acc GBP</v>
      </c>
      <c r="N854" t="s">
        <v>136</v>
      </c>
      <c r="O854" t="s">
        <v>137</v>
      </c>
      <c r="P854" t="s">
        <v>36</v>
      </c>
      <c r="S854">
        <v>723.59389999999996</v>
      </c>
      <c r="T854">
        <v>181.923</v>
      </c>
      <c r="U854">
        <v>132121</v>
      </c>
      <c r="V854">
        <v>131639</v>
      </c>
      <c r="W854">
        <v>-0.36</v>
      </c>
      <c r="X854">
        <v>132121</v>
      </c>
      <c r="Y854">
        <v>131639</v>
      </c>
      <c r="Z854">
        <v>-0.36</v>
      </c>
      <c r="AA854">
        <v>259316.05</v>
      </c>
    </row>
    <row r="855" spans="1:27">
      <c r="A855" s="1">
        <v>45017</v>
      </c>
      <c r="B855">
        <v>89537</v>
      </c>
      <c r="C855" t="s">
        <v>417</v>
      </c>
      <c r="E855" t="s">
        <v>1091</v>
      </c>
      <c r="F855" t="s">
        <v>1092</v>
      </c>
      <c r="G855" s="1">
        <v>43790</v>
      </c>
      <c r="H855" t="s">
        <v>36</v>
      </c>
      <c r="I855" t="s">
        <v>54</v>
      </c>
      <c r="L855" t="str">
        <f t="shared" si="26"/>
        <v xml:space="preserve"> </v>
      </c>
      <c r="M855" t="str">
        <f t="shared" si="27"/>
        <v>PF910403 - GBP Call Deposit</v>
      </c>
      <c r="R855" t="s">
        <v>1093</v>
      </c>
      <c r="T855">
        <v>-2259.83</v>
      </c>
      <c r="U855">
        <v>-2260</v>
      </c>
      <c r="V855">
        <v>-2260</v>
      </c>
      <c r="X855">
        <v>-2260</v>
      </c>
      <c r="Y855">
        <v>-2260</v>
      </c>
    </row>
    <row r="856" spans="1:27">
      <c r="A856" s="1">
        <v>45017</v>
      </c>
      <c r="B856">
        <v>89537</v>
      </c>
      <c r="C856" t="s">
        <v>417</v>
      </c>
      <c r="E856" t="s">
        <v>1091</v>
      </c>
      <c r="F856" t="s">
        <v>1092</v>
      </c>
      <c r="G856" s="1">
        <v>43790</v>
      </c>
      <c r="H856" t="s">
        <v>36</v>
      </c>
      <c r="I856" t="s">
        <v>54</v>
      </c>
      <c r="L856" t="str">
        <f t="shared" si="26"/>
        <v xml:space="preserve"> </v>
      </c>
      <c r="M856" t="str">
        <f t="shared" si="27"/>
        <v>PF910403 - USD Call Deposit</v>
      </c>
      <c r="Q856">
        <v>1.234918</v>
      </c>
      <c r="R856" t="s">
        <v>1094</v>
      </c>
      <c r="T856">
        <v>2692.24</v>
      </c>
      <c r="U856">
        <v>2692</v>
      </c>
      <c r="V856">
        <v>2692</v>
      </c>
      <c r="X856">
        <v>2180</v>
      </c>
      <c r="Y856">
        <v>2180</v>
      </c>
    </row>
    <row r="857" spans="1:27">
      <c r="A857" s="1">
        <v>45017</v>
      </c>
      <c r="B857">
        <v>89516</v>
      </c>
      <c r="C857" t="s">
        <v>58</v>
      </c>
      <c r="E857" t="s">
        <v>1095</v>
      </c>
      <c r="F857" t="s">
        <v>1096</v>
      </c>
      <c r="G857" s="1">
        <v>43532</v>
      </c>
      <c r="H857" t="s">
        <v>36</v>
      </c>
      <c r="I857" t="s">
        <v>149</v>
      </c>
      <c r="J857" t="s">
        <v>150</v>
      </c>
      <c r="K857" t="s">
        <v>151</v>
      </c>
      <c r="L857" t="str">
        <f t="shared" si="26"/>
        <v>UBS (Lux) Fund SOLNS Bloomberg Barclays TIPS 1-10 ETF GBP</v>
      </c>
      <c r="M857" t="str">
        <f t="shared" si="27"/>
        <v>PF910409-UBS (Lux) Fund SOLNS Bloomberg Barclays TIPS 1-10 ETF GBP</v>
      </c>
      <c r="N857" t="s">
        <v>152</v>
      </c>
      <c r="O857" t="s">
        <v>153</v>
      </c>
      <c r="P857" t="s">
        <v>36</v>
      </c>
      <c r="S857">
        <v>11015</v>
      </c>
      <c r="T857">
        <v>14.225</v>
      </c>
      <c r="U857">
        <v>166881</v>
      </c>
      <c r="V857">
        <v>156688</v>
      </c>
      <c r="W857">
        <v>-6.11</v>
      </c>
      <c r="X857">
        <v>166881</v>
      </c>
      <c r="Y857">
        <v>156688</v>
      </c>
      <c r="Z857">
        <v>-6.11</v>
      </c>
      <c r="AA857">
        <v>1809170.5</v>
      </c>
    </row>
    <row r="858" spans="1:27">
      <c r="A858" s="1">
        <v>45017</v>
      </c>
      <c r="B858">
        <v>89516</v>
      </c>
      <c r="C858" t="s">
        <v>58</v>
      </c>
      <c r="E858" t="s">
        <v>1095</v>
      </c>
      <c r="F858" t="s">
        <v>1096</v>
      </c>
      <c r="G858" s="1">
        <v>43532</v>
      </c>
      <c r="H858" t="s">
        <v>36</v>
      </c>
      <c r="I858" t="s">
        <v>77</v>
      </c>
      <c r="J858" t="s">
        <v>118</v>
      </c>
      <c r="K858" t="s">
        <v>119</v>
      </c>
      <c r="L858" t="str">
        <f t="shared" si="26"/>
        <v>Fundsmith LLP Equity Fund Class T Acc GBP</v>
      </c>
      <c r="M858" t="str">
        <f t="shared" si="27"/>
        <v>PF910409-Fundsmith LLP Equity Fund Class T Acc GBP</v>
      </c>
      <c r="N858" t="s">
        <v>120</v>
      </c>
      <c r="O858" t="s">
        <v>121</v>
      </c>
      <c r="P858" t="s">
        <v>36</v>
      </c>
      <c r="S858">
        <v>37610.480000000003</v>
      </c>
      <c r="T858">
        <v>6.18</v>
      </c>
      <c r="U858">
        <v>154989</v>
      </c>
      <c r="V858">
        <v>232440</v>
      </c>
      <c r="W858">
        <v>49.97</v>
      </c>
      <c r="X858">
        <v>154989</v>
      </c>
      <c r="Y858">
        <v>232440</v>
      </c>
      <c r="Z858">
        <v>49.97</v>
      </c>
      <c r="AA858">
        <v>1809170.5</v>
      </c>
    </row>
    <row r="859" spans="1:27">
      <c r="A859" s="1">
        <v>45017</v>
      </c>
      <c r="B859">
        <v>89516</v>
      </c>
      <c r="C859" t="s">
        <v>58</v>
      </c>
      <c r="E859" t="s">
        <v>1095</v>
      </c>
      <c r="F859" t="s">
        <v>1096</v>
      </c>
      <c r="G859" s="1">
        <v>43532</v>
      </c>
      <c r="H859" t="s">
        <v>36</v>
      </c>
      <c r="I859" t="s">
        <v>77</v>
      </c>
      <c r="J859" t="s">
        <v>66</v>
      </c>
      <c r="K859" t="s">
        <v>162</v>
      </c>
      <c r="L859" t="str">
        <f t="shared" si="26"/>
        <v>Fidelity Funds Global Dividend Fund W Acc GBP</v>
      </c>
      <c r="M859" t="str">
        <f t="shared" si="27"/>
        <v>PF910409-Fidelity Funds Global Dividend Fund W Acc GBP</v>
      </c>
      <c r="N859" t="s">
        <v>163</v>
      </c>
      <c r="O859" t="s">
        <v>164</v>
      </c>
      <c r="P859" t="s">
        <v>36</v>
      </c>
      <c r="S859">
        <v>109792.98</v>
      </c>
      <c r="T859">
        <v>2.375</v>
      </c>
      <c r="U859">
        <v>250328</v>
      </c>
      <c r="V859">
        <v>260758</v>
      </c>
      <c r="W859">
        <v>4.17</v>
      </c>
      <c r="X859">
        <v>250328</v>
      </c>
      <c r="Y859">
        <v>260758</v>
      </c>
      <c r="Z859">
        <v>4.17</v>
      </c>
      <c r="AA859">
        <v>1809170.5</v>
      </c>
    </row>
    <row r="860" spans="1:27">
      <c r="A860" s="1">
        <v>45017</v>
      </c>
      <c r="B860">
        <v>89516</v>
      </c>
      <c r="C860" t="s">
        <v>58</v>
      </c>
      <c r="E860" t="s">
        <v>1095</v>
      </c>
      <c r="F860" t="s">
        <v>1096</v>
      </c>
      <c r="G860" s="1">
        <v>43532</v>
      </c>
      <c r="H860" t="s">
        <v>36</v>
      </c>
      <c r="I860" t="s">
        <v>77</v>
      </c>
      <c r="J860" t="s">
        <v>122</v>
      </c>
      <c r="K860" t="s">
        <v>123</v>
      </c>
      <c r="L860" t="str">
        <f t="shared" si="26"/>
        <v>Lindsell Train Global Fund Plc Global Equity Fund B Dis GBP</v>
      </c>
      <c r="M860" t="str">
        <f t="shared" si="27"/>
        <v>PF910409-Lindsell Train Global Fund Plc Global Equity Fund B Dis GBP</v>
      </c>
      <c r="N860" t="s">
        <v>124</v>
      </c>
      <c r="O860" t="s">
        <v>125</v>
      </c>
      <c r="P860" t="s">
        <v>36</v>
      </c>
      <c r="S860">
        <v>46225.635999999999</v>
      </c>
      <c r="T860">
        <v>4.1520000000000001</v>
      </c>
      <c r="U860">
        <v>161861</v>
      </c>
      <c r="V860">
        <v>191906</v>
      </c>
      <c r="W860">
        <v>18.559999999999999</v>
      </c>
      <c r="X860">
        <v>161861</v>
      </c>
      <c r="Y860">
        <v>191906</v>
      </c>
      <c r="Z860">
        <v>18.559999999999999</v>
      </c>
      <c r="AA860">
        <v>1809170.5</v>
      </c>
    </row>
    <row r="861" spans="1:27">
      <c r="A861" s="1">
        <v>45017</v>
      </c>
      <c r="B861">
        <v>89516</v>
      </c>
      <c r="C861" t="s">
        <v>58</v>
      </c>
      <c r="E861" t="s">
        <v>1095</v>
      </c>
      <c r="F861" t="s">
        <v>1096</v>
      </c>
      <c r="G861" s="1">
        <v>43532</v>
      </c>
      <c r="H861" t="s">
        <v>36</v>
      </c>
      <c r="I861" t="s">
        <v>77</v>
      </c>
      <c r="J861" t="s">
        <v>86</v>
      </c>
      <c r="K861" t="s">
        <v>126</v>
      </c>
      <c r="L861" t="str">
        <f t="shared" si="26"/>
        <v>JO Hambro Capital Mgmt Ltd Global Opportunities A GBP</v>
      </c>
      <c r="M861" t="str">
        <f t="shared" si="27"/>
        <v>PF910409-JO Hambro Capital Mgmt Ltd Global Opportunities A GBP</v>
      </c>
      <c r="N861" t="s">
        <v>127</v>
      </c>
      <c r="O861" t="s">
        <v>128</v>
      </c>
      <c r="P861" t="s">
        <v>36</v>
      </c>
      <c r="S861">
        <v>87395.877999999997</v>
      </c>
      <c r="T861">
        <v>2.4329999999999998</v>
      </c>
      <c r="U861">
        <v>182881</v>
      </c>
      <c r="V861">
        <v>212634</v>
      </c>
      <c r="W861">
        <v>16.27</v>
      </c>
      <c r="X861">
        <v>182881</v>
      </c>
      <c r="Y861">
        <v>212634</v>
      </c>
      <c r="Z861">
        <v>16.27</v>
      </c>
      <c r="AA861">
        <v>1809170.5</v>
      </c>
    </row>
    <row r="862" spans="1:27">
      <c r="A862" s="1">
        <v>45017</v>
      </c>
      <c r="B862">
        <v>89516</v>
      </c>
      <c r="C862" t="s">
        <v>58</v>
      </c>
      <c r="E862" t="s">
        <v>1095</v>
      </c>
      <c r="F862" t="s">
        <v>1096</v>
      </c>
      <c r="G862" s="1">
        <v>43532</v>
      </c>
      <c r="H862" t="s">
        <v>36</v>
      </c>
      <c r="I862" t="s">
        <v>77</v>
      </c>
      <c r="J862" t="s">
        <v>134</v>
      </c>
      <c r="K862" t="s">
        <v>1097</v>
      </c>
      <c r="L862" t="str">
        <f t="shared" si="26"/>
        <v>Vanguard Investment UK Ltd Lifestrategy 100% Equity A GBP</v>
      </c>
      <c r="M862" t="str">
        <f t="shared" si="27"/>
        <v>PF910409-Vanguard Investment UK Ltd Lifestrategy 100% Equity A GBP</v>
      </c>
      <c r="N862" t="s">
        <v>1098</v>
      </c>
      <c r="O862" t="s">
        <v>1099</v>
      </c>
      <c r="P862" t="s">
        <v>36</v>
      </c>
      <c r="S862">
        <v>1203.6356000000001</v>
      </c>
      <c r="T862">
        <v>292.82600000000002</v>
      </c>
      <c r="U862">
        <v>276860</v>
      </c>
      <c r="V862">
        <v>352455</v>
      </c>
      <c r="W862">
        <v>27.3</v>
      </c>
      <c r="X862">
        <v>276860</v>
      </c>
      <c r="Y862">
        <v>352455</v>
      </c>
      <c r="Z862">
        <v>27.3</v>
      </c>
      <c r="AA862">
        <v>1809170.5</v>
      </c>
    </row>
    <row r="863" spans="1:27">
      <c r="A863" s="1">
        <v>45017</v>
      </c>
      <c r="B863">
        <v>89516</v>
      </c>
      <c r="C863" t="s">
        <v>58</v>
      </c>
      <c r="E863" t="s">
        <v>1095</v>
      </c>
      <c r="F863" t="s">
        <v>1096</v>
      </c>
      <c r="G863" s="1">
        <v>43532</v>
      </c>
      <c r="H863" t="s">
        <v>36</v>
      </c>
      <c r="I863" t="s">
        <v>101</v>
      </c>
      <c r="J863" t="s">
        <v>102</v>
      </c>
      <c r="K863" t="s">
        <v>454</v>
      </c>
      <c r="L863" t="str">
        <f t="shared" si="26"/>
        <v>Union Bancaire Privee UBAM High Yield Solution AHC GBP</v>
      </c>
      <c r="M863" t="str">
        <f t="shared" si="27"/>
        <v>PF910409-Union Bancaire Privee UBAM High Yield Solution AHC GBP</v>
      </c>
      <c r="N863" t="s">
        <v>455</v>
      </c>
      <c r="O863" t="s">
        <v>456</v>
      </c>
      <c r="P863" t="s">
        <v>36</v>
      </c>
      <c r="S863">
        <v>935.49800000000005</v>
      </c>
      <c r="T863">
        <v>137.9</v>
      </c>
      <c r="U863">
        <v>123991</v>
      </c>
      <c r="V863">
        <v>129005</v>
      </c>
      <c r="W863">
        <v>4.04</v>
      </c>
      <c r="X863">
        <v>123991</v>
      </c>
      <c r="Y863">
        <v>129005</v>
      </c>
      <c r="Z863">
        <v>4.04</v>
      </c>
      <c r="AA863">
        <v>1809170.5</v>
      </c>
    </row>
    <row r="864" spans="1:27">
      <c r="A864" s="1">
        <v>45017</v>
      </c>
      <c r="B864">
        <v>89516</v>
      </c>
      <c r="C864" t="s">
        <v>58</v>
      </c>
      <c r="E864" t="s">
        <v>1095</v>
      </c>
      <c r="F864" t="s">
        <v>1096</v>
      </c>
      <c r="G864" s="1">
        <v>43532</v>
      </c>
      <c r="H864" t="s">
        <v>36</v>
      </c>
      <c r="I864" t="s">
        <v>49</v>
      </c>
      <c r="J864" t="s">
        <v>176</v>
      </c>
      <c r="K864" t="s">
        <v>177</v>
      </c>
      <c r="L864" t="str">
        <f t="shared" si="26"/>
        <v>abrdn SICAV II Global Smaller Comp D Acc GBP</v>
      </c>
      <c r="M864" t="str">
        <f t="shared" si="27"/>
        <v>PF910409-abrdn SICAV II Global Smaller Comp D Acc GBP</v>
      </c>
      <c r="N864" t="s">
        <v>178</v>
      </c>
      <c r="O864" t="s">
        <v>179</v>
      </c>
      <c r="P864" t="s">
        <v>36</v>
      </c>
      <c r="S864">
        <v>12727.156000000001</v>
      </c>
      <c r="T864">
        <v>11.885999999999999</v>
      </c>
      <c r="U864">
        <v>208607</v>
      </c>
      <c r="V864">
        <v>151274</v>
      </c>
      <c r="W864">
        <v>-27.48</v>
      </c>
      <c r="X864">
        <v>208607</v>
      </c>
      <c r="Y864">
        <v>151274</v>
      </c>
      <c r="Z864">
        <v>-27.48</v>
      </c>
      <c r="AA864">
        <v>1809170.5</v>
      </c>
    </row>
    <row r="865" spans="1:27">
      <c r="A865" s="1">
        <v>45017</v>
      </c>
      <c r="B865">
        <v>89516</v>
      </c>
      <c r="C865" t="s">
        <v>58</v>
      </c>
      <c r="E865" t="s">
        <v>1095</v>
      </c>
      <c r="F865" t="s">
        <v>1096</v>
      </c>
      <c r="G865" s="1">
        <v>43532</v>
      </c>
      <c r="H865" t="s">
        <v>36</v>
      </c>
      <c r="I865" t="s">
        <v>213</v>
      </c>
      <c r="J865" t="s">
        <v>731</v>
      </c>
      <c r="K865" t="s">
        <v>732</v>
      </c>
      <c r="L865" t="str">
        <f t="shared" si="26"/>
        <v>Royal London Asset Mgmt Bd Fd  Stg Extra High Yield Bd A GBP</v>
      </c>
      <c r="M865" t="str">
        <f t="shared" si="27"/>
        <v>PF910409-Royal London Asset Mgmt Bd Fd  Stg Extra High Yield Bd A GBP</v>
      </c>
      <c r="N865">
        <v>3257148</v>
      </c>
      <c r="O865" t="s">
        <v>733</v>
      </c>
      <c r="P865" t="s">
        <v>36</v>
      </c>
      <c r="S865">
        <v>65862.002999999997</v>
      </c>
      <c r="T865">
        <v>1.0389999999999999</v>
      </c>
      <c r="U865">
        <v>77156</v>
      </c>
      <c r="V865">
        <v>68404</v>
      </c>
      <c r="W865">
        <v>-11.34</v>
      </c>
      <c r="X865">
        <v>77156</v>
      </c>
      <c r="Y865">
        <v>68404</v>
      </c>
      <c r="Z865">
        <v>-11.34</v>
      </c>
      <c r="AA865">
        <v>1809170.5</v>
      </c>
    </row>
    <row r="866" spans="1:27">
      <c r="A866" s="1">
        <v>45017</v>
      </c>
      <c r="B866">
        <v>89516</v>
      </c>
      <c r="C866" t="s">
        <v>58</v>
      </c>
      <c r="E866" t="s">
        <v>1095</v>
      </c>
      <c r="F866" t="s">
        <v>1096</v>
      </c>
      <c r="G866" s="1">
        <v>43532</v>
      </c>
      <c r="H866" t="s">
        <v>36</v>
      </c>
      <c r="I866" t="s">
        <v>341</v>
      </c>
      <c r="J866" t="s">
        <v>926</v>
      </c>
      <c r="K866" t="s">
        <v>927</v>
      </c>
      <c r="L866" t="str">
        <f t="shared" si="26"/>
        <v>Blackrock Global Funds  World Technology Class D2 GBP</v>
      </c>
      <c r="M866" t="str">
        <f t="shared" si="27"/>
        <v>PF910409-Blackrock Global Funds  World Technology Class D2 GBP</v>
      </c>
      <c r="N866" t="s">
        <v>928</v>
      </c>
      <c r="O866" t="s">
        <v>929</v>
      </c>
      <c r="P866" t="s">
        <v>36</v>
      </c>
      <c r="S866">
        <v>3197.24</v>
      </c>
      <c r="T866">
        <v>51.18</v>
      </c>
      <c r="U866">
        <v>92993</v>
      </c>
      <c r="V866">
        <v>163635</v>
      </c>
      <c r="W866">
        <v>75.959999999999994</v>
      </c>
      <c r="X866">
        <v>92993</v>
      </c>
      <c r="Y866">
        <v>163635</v>
      </c>
      <c r="Z866">
        <v>75.959999999999994</v>
      </c>
      <c r="AA866">
        <v>1809170.5</v>
      </c>
    </row>
    <row r="867" spans="1:27">
      <c r="A867" s="1">
        <v>45017</v>
      </c>
      <c r="B867">
        <v>89516</v>
      </c>
      <c r="C867" t="s">
        <v>58</v>
      </c>
      <c r="E867" t="s">
        <v>1095</v>
      </c>
      <c r="F867" t="s">
        <v>1096</v>
      </c>
      <c r="G867" s="1">
        <v>43532</v>
      </c>
      <c r="H867" t="s">
        <v>36</v>
      </c>
      <c r="I867" t="s">
        <v>54</v>
      </c>
      <c r="L867" t="str">
        <f t="shared" si="26"/>
        <v xml:space="preserve"> </v>
      </c>
      <c r="M867" t="str">
        <f t="shared" si="27"/>
        <v>PF910409 - GBP Call Deposit</v>
      </c>
      <c r="R867" t="s">
        <v>1100</v>
      </c>
      <c r="T867">
        <v>9287.67</v>
      </c>
      <c r="U867">
        <v>9288</v>
      </c>
      <c r="V867">
        <v>9288</v>
      </c>
      <c r="X867">
        <v>9288</v>
      </c>
      <c r="Y867">
        <v>9288</v>
      </c>
    </row>
    <row r="868" spans="1:27">
      <c r="A868" s="1">
        <v>45017</v>
      </c>
      <c r="B868">
        <v>89537</v>
      </c>
      <c r="C868" t="s">
        <v>417</v>
      </c>
      <c r="E868" t="s">
        <v>1101</v>
      </c>
      <c r="F868" t="s">
        <v>1102</v>
      </c>
      <c r="G868" s="1">
        <v>43691</v>
      </c>
      <c r="H868" t="s">
        <v>36</v>
      </c>
      <c r="I868" t="s">
        <v>133</v>
      </c>
      <c r="J868" t="s">
        <v>134</v>
      </c>
      <c r="K868" t="s">
        <v>138</v>
      </c>
      <c r="L868" t="str">
        <f t="shared" si="26"/>
        <v>Vanguard Investment UK Ltd Lifestrategy 60% Eq A Acc GBP</v>
      </c>
      <c r="M868" t="str">
        <f t="shared" si="27"/>
        <v>PF910411-Vanguard Investment UK Ltd Lifestrategy 60% Eq A Acc GBP</v>
      </c>
      <c r="N868" t="s">
        <v>139</v>
      </c>
      <c r="O868" t="s">
        <v>140</v>
      </c>
      <c r="P868" t="s">
        <v>36</v>
      </c>
      <c r="S868">
        <v>1827.7331999999999</v>
      </c>
      <c r="T868">
        <v>214.88</v>
      </c>
      <c r="U868">
        <v>361617</v>
      </c>
      <c r="V868">
        <v>392743</v>
      </c>
      <c r="W868">
        <v>8.61</v>
      </c>
      <c r="X868">
        <v>361617</v>
      </c>
      <c r="Y868">
        <v>392743</v>
      </c>
      <c r="Z868">
        <v>8.61</v>
      </c>
      <c r="AA868">
        <v>386944.02</v>
      </c>
    </row>
    <row r="869" spans="1:27">
      <c r="A869" s="1">
        <v>45017</v>
      </c>
      <c r="B869">
        <v>89537</v>
      </c>
      <c r="C869" t="s">
        <v>417</v>
      </c>
      <c r="E869" t="s">
        <v>1101</v>
      </c>
      <c r="F869" t="s">
        <v>1102</v>
      </c>
      <c r="G869" s="1">
        <v>43691</v>
      </c>
      <c r="H869" t="s">
        <v>36</v>
      </c>
      <c r="I869" t="s">
        <v>54</v>
      </c>
      <c r="L869" t="str">
        <f t="shared" si="26"/>
        <v xml:space="preserve"> </v>
      </c>
      <c r="M869" t="str">
        <f t="shared" si="27"/>
        <v>PF910411 - GBP Call Deposit</v>
      </c>
      <c r="R869" t="s">
        <v>1103</v>
      </c>
      <c r="T869">
        <v>13598.21</v>
      </c>
      <c r="U869">
        <v>13598</v>
      </c>
      <c r="V869">
        <v>13598</v>
      </c>
      <c r="X869">
        <v>13598</v>
      </c>
      <c r="Y869">
        <v>13598</v>
      </c>
    </row>
    <row r="870" spans="1:27">
      <c r="A870" s="1">
        <v>45017</v>
      </c>
      <c r="B870">
        <v>89537</v>
      </c>
      <c r="C870" t="s">
        <v>417</v>
      </c>
      <c r="E870" t="s">
        <v>1104</v>
      </c>
      <c r="F870" t="s">
        <v>1105</v>
      </c>
      <c r="G870" s="1">
        <v>43531</v>
      </c>
      <c r="H870" t="s">
        <v>36</v>
      </c>
      <c r="I870" t="s">
        <v>149</v>
      </c>
      <c r="J870" t="s">
        <v>150</v>
      </c>
      <c r="K870" t="s">
        <v>151</v>
      </c>
      <c r="L870" t="str">
        <f t="shared" si="26"/>
        <v>UBS (Lux) Fund SOLNS Bloomberg Barclays TIPS 1-10 ETF GBP</v>
      </c>
      <c r="M870" t="str">
        <f t="shared" si="27"/>
        <v>PF910415-UBS (Lux) Fund SOLNS Bloomberg Barclays TIPS 1-10 ETF GBP</v>
      </c>
      <c r="N870" t="s">
        <v>152</v>
      </c>
      <c r="O870" t="s">
        <v>153</v>
      </c>
      <c r="P870" t="s">
        <v>36</v>
      </c>
      <c r="S870">
        <v>2340</v>
      </c>
      <c r="T870">
        <v>14.225</v>
      </c>
      <c r="U870">
        <v>32401</v>
      </c>
      <c r="V870">
        <v>33287</v>
      </c>
      <c r="W870">
        <v>2.73</v>
      </c>
      <c r="X870">
        <v>32401</v>
      </c>
      <c r="Y870">
        <v>33287</v>
      </c>
      <c r="Z870">
        <v>2.73</v>
      </c>
      <c r="AA870">
        <v>346764.47</v>
      </c>
    </row>
    <row r="871" spans="1:27">
      <c r="A871" s="1">
        <v>45017</v>
      </c>
      <c r="B871">
        <v>89537</v>
      </c>
      <c r="C871" t="s">
        <v>417</v>
      </c>
      <c r="E871" t="s">
        <v>1104</v>
      </c>
      <c r="F871" t="s">
        <v>1105</v>
      </c>
      <c r="G871" s="1">
        <v>43531</v>
      </c>
      <c r="H871" t="s">
        <v>36</v>
      </c>
      <c r="I871" t="s">
        <v>149</v>
      </c>
      <c r="J871" t="s">
        <v>402</v>
      </c>
      <c r="K871" t="s">
        <v>403</v>
      </c>
      <c r="L871" t="str">
        <f t="shared" si="26"/>
        <v>Amundi Index MSCI Emerging Markets SRI PAB ETF GBP</v>
      </c>
      <c r="M871" t="str">
        <f t="shared" si="27"/>
        <v>PF910415-Amundi Index MSCI Emerging Markets SRI PAB ETF GBP</v>
      </c>
      <c r="N871" t="s">
        <v>404</v>
      </c>
      <c r="O871" t="s">
        <v>405</v>
      </c>
      <c r="P871" t="s">
        <v>36</v>
      </c>
      <c r="S871">
        <v>448</v>
      </c>
      <c r="T871">
        <v>42.122999999999998</v>
      </c>
      <c r="U871">
        <v>19439</v>
      </c>
      <c r="V871">
        <v>18871</v>
      </c>
      <c r="W871">
        <v>-2.92</v>
      </c>
      <c r="X871">
        <v>19439</v>
      </c>
      <c r="Y871">
        <v>18871</v>
      </c>
      <c r="Z871">
        <v>-2.92</v>
      </c>
      <c r="AA871">
        <v>346764.47</v>
      </c>
    </row>
    <row r="872" spans="1:27">
      <c r="A872" s="1">
        <v>45017</v>
      </c>
      <c r="B872">
        <v>89537</v>
      </c>
      <c r="C872" t="s">
        <v>417</v>
      </c>
      <c r="E872" t="s">
        <v>1104</v>
      </c>
      <c r="F872" t="s">
        <v>1105</v>
      </c>
      <c r="G872" s="1">
        <v>43531</v>
      </c>
      <c r="H872" t="s">
        <v>36</v>
      </c>
      <c r="I872" t="s">
        <v>149</v>
      </c>
      <c r="J872" t="s">
        <v>209</v>
      </c>
      <c r="K872" t="s">
        <v>210</v>
      </c>
      <c r="L872" t="str">
        <f t="shared" si="26"/>
        <v>Invesco Physical Markets Plc Secured Gold Nts 31/12/2100</v>
      </c>
      <c r="M872" t="str">
        <f t="shared" si="27"/>
        <v>PF910415-Invesco Physical Markets Plc Secured Gold Nts 31/12/2100</v>
      </c>
      <c r="N872" t="s">
        <v>211</v>
      </c>
      <c r="O872" t="s">
        <v>212</v>
      </c>
      <c r="P872" t="s">
        <v>36</v>
      </c>
      <c r="S872">
        <v>107</v>
      </c>
      <c r="T872">
        <v>153.97499999999999</v>
      </c>
      <c r="U872">
        <v>15985</v>
      </c>
      <c r="V872">
        <v>16475</v>
      </c>
      <c r="W872">
        <v>3.07</v>
      </c>
      <c r="X872">
        <v>15985</v>
      </c>
      <c r="Y872">
        <v>16475</v>
      </c>
      <c r="Z872">
        <v>3.07</v>
      </c>
      <c r="AA872">
        <v>346764.47</v>
      </c>
    </row>
    <row r="873" spans="1:27">
      <c r="A873" s="1">
        <v>45017</v>
      </c>
      <c r="B873">
        <v>89537</v>
      </c>
      <c r="C873" t="s">
        <v>417</v>
      </c>
      <c r="E873" t="s">
        <v>1104</v>
      </c>
      <c r="F873" t="s">
        <v>1105</v>
      </c>
      <c r="G873" s="1">
        <v>43531</v>
      </c>
      <c r="H873" t="s">
        <v>36</v>
      </c>
      <c r="I873" t="s">
        <v>149</v>
      </c>
      <c r="J873" t="s">
        <v>154</v>
      </c>
      <c r="K873" t="s">
        <v>155</v>
      </c>
      <c r="L873" t="str">
        <f t="shared" si="26"/>
        <v>Xtrackers MSCI World Momentum UCITS ETF</v>
      </c>
      <c r="M873" t="str">
        <f t="shared" si="27"/>
        <v>PF910415-Xtrackers MSCI World Momentum UCITS ETF</v>
      </c>
      <c r="N873" t="s">
        <v>156</v>
      </c>
      <c r="O873" t="s">
        <v>157</v>
      </c>
      <c r="P873" t="s">
        <v>36</v>
      </c>
      <c r="S873">
        <v>1003</v>
      </c>
      <c r="T873">
        <v>36.81</v>
      </c>
      <c r="U873">
        <v>38852</v>
      </c>
      <c r="V873">
        <v>36920</v>
      </c>
      <c r="W873">
        <v>-4.97</v>
      </c>
      <c r="X873">
        <v>38852</v>
      </c>
      <c r="Y873">
        <v>36920</v>
      </c>
      <c r="Z873">
        <v>-4.97</v>
      </c>
      <c r="AA873">
        <v>346764.47</v>
      </c>
    </row>
    <row r="874" spans="1:27">
      <c r="A874" s="1">
        <v>45017</v>
      </c>
      <c r="B874">
        <v>89537</v>
      </c>
      <c r="C874" t="s">
        <v>417</v>
      </c>
      <c r="E874" t="s">
        <v>1104</v>
      </c>
      <c r="F874" t="s">
        <v>1105</v>
      </c>
      <c r="G874" s="1">
        <v>43531</v>
      </c>
      <c r="H874" t="s">
        <v>36</v>
      </c>
      <c r="I874" t="s">
        <v>149</v>
      </c>
      <c r="J874" t="s">
        <v>158</v>
      </c>
      <c r="K874" t="s">
        <v>159</v>
      </c>
      <c r="L874" t="str">
        <f t="shared" si="26"/>
        <v>Xtrackers MSCI World Value UCITS ETF GBP</v>
      </c>
      <c r="M874" t="str">
        <f t="shared" si="27"/>
        <v>PF910415-Xtrackers MSCI World Value UCITS ETF GBP</v>
      </c>
      <c r="N874" t="s">
        <v>160</v>
      </c>
      <c r="O874" t="s">
        <v>161</v>
      </c>
      <c r="P874" t="s">
        <v>36</v>
      </c>
      <c r="S874">
        <v>1248</v>
      </c>
      <c r="T874">
        <v>29.795000000000002</v>
      </c>
      <c r="U874">
        <v>35625</v>
      </c>
      <c r="V874">
        <v>37184</v>
      </c>
      <c r="W874">
        <v>4.38</v>
      </c>
      <c r="X874">
        <v>35625</v>
      </c>
      <c r="Y874">
        <v>37184</v>
      </c>
      <c r="Z874">
        <v>4.38</v>
      </c>
      <c r="AA874">
        <v>346764.47</v>
      </c>
    </row>
    <row r="875" spans="1:27">
      <c r="A875" s="1">
        <v>45017</v>
      </c>
      <c r="B875">
        <v>89537</v>
      </c>
      <c r="C875" t="s">
        <v>417</v>
      </c>
      <c r="E875" t="s">
        <v>1104</v>
      </c>
      <c r="F875" t="s">
        <v>1105</v>
      </c>
      <c r="G875" s="1">
        <v>43531</v>
      </c>
      <c r="H875" t="s">
        <v>36</v>
      </c>
      <c r="I875" t="s">
        <v>77</v>
      </c>
      <c r="J875" t="s">
        <v>66</v>
      </c>
      <c r="K875" t="s">
        <v>162</v>
      </c>
      <c r="L875" t="str">
        <f t="shared" si="26"/>
        <v>Fidelity Funds Global Dividend Fund W Acc GBP</v>
      </c>
      <c r="M875" t="str">
        <f t="shared" si="27"/>
        <v>PF910415-Fidelity Funds Global Dividend Fund W Acc GBP</v>
      </c>
      <c r="N875" t="s">
        <v>163</v>
      </c>
      <c r="O875" t="s">
        <v>164</v>
      </c>
      <c r="P875" t="s">
        <v>36</v>
      </c>
      <c r="S875">
        <v>16367.77</v>
      </c>
      <c r="T875">
        <v>2.375</v>
      </c>
      <c r="U875">
        <v>35649</v>
      </c>
      <c r="V875">
        <v>38873</v>
      </c>
      <c r="W875">
        <v>9.0399999999999991</v>
      </c>
      <c r="X875">
        <v>35649</v>
      </c>
      <c r="Y875">
        <v>38873</v>
      </c>
      <c r="Z875">
        <v>9.0399999999999991</v>
      </c>
      <c r="AA875">
        <v>346764.47</v>
      </c>
    </row>
    <row r="876" spans="1:27">
      <c r="A876" s="1">
        <v>45017</v>
      </c>
      <c r="B876">
        <v>89537</v>
      </c>
      <c r="C876" t="s">
        <v>417</v>
      </c>
      <c r="E876" t="s">
        <v>1104</v>
      </c>
      <c r="F876" t="s">
        <v>1105</v>
      </c>
      <c r="G876" s="1">
        <v>43531</v>
      </c>
      <c r="H876" t="s">
        <v>36</v>
      </c>
      <c r="I876" t="s">
        <v>77</v>
      </c>
      <c r="J876" t="s">
        <v>337</v>
      </c>
      <c r="K876" t="s">
        <v>639</v>
      </c>
      <c r="L876" t="str">
        <f t="shared" si="26"/>
        <v>Morgan Stanley Investment Fund Global Quality Fund Z GBP</v>
      </c>
      <c r="M876" t="str">
        <f t="shared" si="27"/>
        <v>PF910415-Morgan Stanley Investment Fund Global Quality Fund Z GBP</v>
      </c>
      <c r="N876" t="s">
        <v>640</v>
      </c>
      <c r="O876" t="s">
        <v>641</v>
      </c>
      <c r="P876" t="s">
        <v>36</v>
      </c>
      <c r="S876">
        <v>1576.4090000000001</v>
      </c>
      <c r="T876">
        <v>25.55</v>
      </c>
      <c r="U876">
        <v>38890</v>
      </c>
      <c r="V876">
        <v>40277</v>
      </c>
      <c r="W876">
        <v>3.57</v>
      </c>
      <c r="X876">
        <v>38890</v>
      </c>
      <c r="Y876">
        <v>40277</v>
      </c>
      <c r="Z876">
        <v>3.57</v>
      </c>
      <c r="AA876">
        <v>346764.47</v>
      </c>
    </row>
    <row r="877" spans="1:27">
      <c r="A877" s="1">
        <v>45017</v>
      </c>
      <c r="B877">
        <v>89537</v>
      </c>
      <c r="C877" t="s">
        <v>417</v>
      </c>
      <c r="E877" t="s">
        <v>1104</v>
      </c>
      <c r="F877" t="s">
        <v>1105</v>
      </c>
      <c r="G877" s="1">
        <v>43531</v>
      </c>
      <c r="H877" t="s">
        <v>36</v>
      </c>
      <c r="I877" t="s">
        <v>96</v>
      </c>
      <c r="J877" t="s">
        <v>169</v>
      </c>
      <c r="K877" t="s">
        <v>170</v>
      </c>
      <c r="L877" t="str">
        <f t="shared" si="26"/>
        <v>Vanguard Investment Series Global Bond Index Acc GBP</v>
      </c>
      <c r="M877" t="str">
        <f t="shared" si="27"/>
        <v>PF910415-Vanguard Investment Series Global Bond Index Acc GBP</v>
      </c>
      <c r="N877" t="s">
        <v>171</v>
      </c>
      <c r="O877" t="s">
        <v>172</v>
      </c>
      <c r="P877" t="s">
        <v>36</v>
      </c>
      <c r="S877">
        <v>209.71</v>
      </c>
      <c r="T877">
        <v>143.453</v>
      </c>
      <c r="U877">
        <v>29167</v>
      </c>
      <c r="V877">
        <v>30084</v>
      </c>
      <c r="W877">
        <v>3.14</v>
      </c>
      <c r="X877">
        <v>29167</v>
      </c>
      <c r="Y877">
        <v>30084</v>
      </c>
      <c r="Z877">
        <v>3.14</v>
      </c>
      <c r="AA877">
        <v>346764.47</v>
      </c>
    </row>
    <row r="878" spans="1:27">
      <c r="A878" s="1">
        <v>45017</v>
      </c>
      <c r="B878">
        <v>89537</v>
      </c>
      <c r="C878" t="s">
        <v>417</v>
      </c>
      <c r="E878" t="s">
        <v>1104</v>
      </c>
      <c r="F878" t="s">
        <v>1105</v>
      </c>
      <c r="G878" s="1">
        <v>43531</v>
      </c>
      <c r="H878" t="s">
        <v>36</v>
      </c>
      <c r="I878" t="s">
        <v>49</v>
      </c>
      <c r="J878" t="s">
        <v>176</v>
      </c>
      <c r="K878" t="s">
        <v>177</v>
      </c>
      <c r="L878" t="str">
        <f t="shared" si="26"/>
        <v>abrdn SICAV II Global Smaller Comp D Acc GBP</v>
      </c>
      <c r="M878" t="str">
        <f t="shared" si="27"/>
        <v>PF910415-abrdn SICAV II Global Smaller Comp D Acc GBP</v>
      </c>
      <c r="N878" t="s">
        <v>178</v>
      </c>
      <c r="O878" t="s">
        <v>179</v>
      </c>
      <c r="P878" t="s">
        <v>36</v>
      </c>
      <c r="S878">
        <v>2230.942</v>
      </c>
      <c r="T878">
        <v>11.885999999999999</v>
      </c>
      <c r="U878">
        <v>25926</v>
      </c>
      <c r="V878">
        <v>26517</v>
      </c>
      <c r="W878">
        <v>2.2799999999999998</v>
      </c>
      <c r="X878">
        <v>25926</v>
      </c>
      <c r="Y878">
        <v>26517</v>
      </c>
      <c r="Z878">
        <v>2.2799999999999998</v>
      </c>
      <c r="AA878">
        <v>346764.47</v>
      </c>
    </row>
    <row r="879" spans="1:27">
      <c r="A879" s="1">
        <v>45017</v>
      </c>
      <c r="B879">
        <v>89537</v>
      </c>
      <c r="C879" t="s">
        <v>417</v>
      </c>
      <c r="E879" t="s">
        <v>1104</v>
      </c>
      <c r="F879" t="s">
        <v>1105</v>
      </c>
      <c r="G879" s="1">
        <v>43531</v>
      </c>
      <c r="H879" t="s">
        <v>36</v>
      </c>
      <c r="I879" t="s">
        <v>213</v>
      </c>
      <c r="J879" t="s">
        <v>108</v>
      </c>
      <c r="K879" t="s">
        <v>214</v>
      </c>
      <c r="L879" t="str">
        <f t="shared" si="26"/>
        <v>Blackrock Asset Management iShares Credit Bd Index IE GBP</v>
      </c>
      <c r="M879" t="str">
        <f t="shared" si="27"/>
        <v>PF910415-Blackrock Asset Management iShares Credit Bd Index IE GBP</v>
      </c>
      <c r="N879" t="s">
        <v>215</v>
      </c>
      <c r="O879" t="s">
        <v>216</v>
      </c>
      <c r="P879" t="s">
        <v>36</v>
      </c>
      <c r="S879">
        <v>4689.3500000000004</v>
      </c>
      <c r="T879">
        <v>9.7249999999999996</v>
      </c>
      <c r="U879">
        <v>42131</v>
      </c>
      <c r="V879">
        <v>45604</v>
      </c>
      <c r="W879">
        <v>8.24</v>
      </c>
      <c r="X879">
        <v>42131</v>
      </c>
      <c r="Y879">
        <v>45604</v>
      </c>
      <c r="Z879">
        <v>8.24</v>
      </c>
      <c r="AA879">
        <v>346764.47</v>
      </c>
    </row>
    <row r="880" spans="1:27">
      <c r="A880" s="1">
        <v>45017</v>
      </c>
      <c r="B880">
        <v>89537</v>
      </c>
      <c r="C880" t="s">
        <v>417</v>
      </c>
      <c r="E880" t="s">
        <v>1104</v>
      </c>
      <c r="F880" t="s">
        <v>1105</v>
      </c>
      <c r="G880" s="1">
        <v>43531</v>
      </c>
      <c r="H880" t="s">
        <v>36</v>
      </c>
      <c r="I880" t="s">
        <v>141</v>
      </c>
      <c r="J880" t="s">
        <v>1106</v>
      </c>
      <c r="K880" t="s">
        <v>1107</v>
      </c>
      <c r="L880" t="str">
        <f t="shared" si="26"/>
        <v>Tritax Big Box REIT Plc Ord GBP0.01</v>
      </c>
      <c r="M880" t="str">
        <f t="shared" si="27"/>
        <v>PF910415-Tritax Big Box REIT Plc Ord GBP0.01</v>
      </c>
      <c r="N880" t="s">
        <v>1108</v>
      </c>
      <c r="O880" t="s">
        <v>1109</v>
      </c>
      <c r="P880" t="s">
        <v>36</v>
      </c>
      <c r="S880">
        <v>25547</v>
      </c>
      <c r="T880">
        <v>1.3959999999999999</v>
      </c>
      <c r="U880">
        <v>36566</v>
      </c>
      <c r="V880">
        <v>35664</v>
      </c>
      <c r="W880">
        <v>-2.4700000000000002</v>
      </c>
      <c r="X880">
        <v>36566</v>
      </c>
      <c r="Y880">
        <v>35664</v>
      </c>
      <c r="Z880">
        <v>-2.4700000000000002</v>
      </c>
      <c r="AA880">
        <v>346764.47</v>
      </c>
    </row>
    <row r="881" spans="1:27">
      <c r="A881" s="1">
        <v>45017</v>
      </c>
      <c r="B881">
        <v>89537</v>
      </c>
      <c r="C881" t="s">
        <v>417</v>
      </c>
      <c r="E881" t="s">
        <v>1104</v>
      </c>
      <c r="F881" t="s">
        <v>1105</v>
      </c>
      <c r="G881" s="1">
        <v>43531</v>
      </c>
      <c r="H881" t="s">
        <v>36</v>
      </c>
      <c r="I881" t="s">
        <v>54</v>
      </c>
      <c r="L881" t="str">
        <f t="shared" si="26"/>
        <v xml:space="preserve"> </v>
      </c>
      <c r="M881" t="str">
        <f t="shared" si="27"/>
        <v>PF910415 - GBP Call Deposit</v>
      </c>
      <c r="R881" t="s">
        <v>1110</v>
      </c>
      <c r="T881">
        <v>5651.83</v>
      </c>
      <c r="U881">
        <v>5652</v>
      </c>
      <c r="V881">
        <v>5652</v>
      </c>
      <c r="X881">
        <v>5652</v>
      </c>
      <c r="Y881">
        <v>5652</v>
      </c>
    </row>
    <row r="882" spans="1:27">
      <c r="A882" s="1">
        <v>45017</v>
      </c>
      <c r="B882">
        <v>7240</v>
      </c>
      <c r="C882" t="s">
        <v>58</v>
      </c>
      <c r="E882" t="s">
        <v>1111</v>
      </c>
      <c r="F882" t="s">
        <v>1112</v>
      </c>
      <c r="G882" s="1">
        <v>43546</v>
      </c>
      <c r="H882" t="s">
        <v>36</v>
      </c>
      <c r="I882" t="s">
        <v>149</v>
      </c>
      <c r="J882" t="s">
        <v>150</v>
      </c>
      <c r="K882" t="s">
        <v>151</v>
      </c>
      <c r="L882" t="str">
        <f t="shared" si="26"/>
        <v>UBS (Lux) Fund SOLNS Bloomberg Barclays TIPS 1-10 ETF GBP</v>
      </c>
      <c r="M882" t="str">
        <f t="shared" si="27"/>
        <v>PF910419-UBS (Lux) Fund SOLNS Bloomberg Barclays TIPS 1-10 ETF GBP</v>
      </c>
      <c r="N882" t="s">
        <v>152</v>
      </c>
      <c r="O882" t="s">
        <v>153</v>
      </c>
      <c r="P882" t="s">
        <v>36</v>
      </c>
      <c r="S882">
        <v>2520</v>
      </c>
      <c r="T882">
        <v>14.225</v>
      </c>
      <c r="U882">
        <v>38457</v>
      </c>
      <c r="V882">
        <v>35847</v>
      </c>
      <c r="W882">
        <v>-6.79</v>
      </c>
      <c r="X882">
        <v>38457</v>
      </c>
      <c r="Y882">
        <v>35847</v>
      </c>
      <c r="Z882">
        <v>-6.79</v>
      </c>
      <c r="AA882">
        <v>342977.69</v>
      </c>
    </row>
    <row r="883" spans="1:27">
      <c r="A883" s="1">
        <v>45017</v>
      </c>
      <c r="B883">
        <v>7240</v>
      </c>
      <c r="C883" t="s">
        <v>58</v>
      </c>
      <c r="E883" t="s">
        <v>1111</v>
      </c>
      <c r="F883" t="s">
        <v>1112</v>
      </c>
      <c r="G883" s="1">
        <v>43546</v>
      </c>
      <c r="H883" t="s">
        <v>36</v>
      </c>
      <c r="I883" t="s">
        <v>149</v>
      </c>
      <c r="J883" t="s">
        <v>402</v>
      </c>
      <c r="K883" t="s">
        <v>403</v>
      </c>
      <c r="L883" t="str">
        <f t="shared" si="26"/>
        <v>Amundi Index MSCI Emerging Markets SRI PAB ETF GBP</v>
      </c>
      <c r="M883" t="str">
        <f t="shared" si="27"/>
        <v>PF910419-Amundi Index MSCI Emerging Markets SRI PAB ETF GBP</v>
      </c>
      <c r="N883" t="s">
        <v>404</v>
      </c>
      <c r="O883" t="s">
        <v>405</v>
      </c>
      <c r="P883" t="s">
        <v>36</v>
      </c>
      <c r="S883">
        <v>516</v>
      </c>
      <c r="T883">
        <v>42.122999999999998</v>
      </c>
      <c r="U883">
        <v>21892</v>
      </c>
      <c r="V883">
        <v>21735</v>
      </c>
      <c r="W883">
        <v>-0.72</v>
      </c>
      <c r="X883">
        <v>21892</v>
      </c>
      <c r="Y883">
        <v>21735</v>
      </c>
      <c r="Z883">
        <v>-0.72</v>
      </c>
      <c r="AA883">
        <v>342977.69</v>
      </c>
    </row>
    <row r="884" spans="1:27">
      <c r="A884" s="1">
        <v>45017</v>
      </c>
      <c r="B884">
        <v>7240</v>
      </c>
      <c r="C884" t="s">
        <v>58</v>
      </c>
      <c r="E884" t="s">
        <v>1111</v>
      </c>
      <c r="F884" t="s">
        <v>1112</v>
      </c>
      <c r="G884" s="1">
        <v>43546</v>
      </c>
      <c r="H884" t="s">
        <v>36</v>
      </c>
      <c r="I884" t="s">
        <v>149</v>
      </c>
      <c r="J884" t="s">
        <v>154</v>
      </c>
      <c r="K884" t="s">
        <v>155</v>
      </c>
      <c r="L884" t="str">
        <f t="shared" si="26"/>
        <v>Xtrackers MSCI World Momentum UCITS ETF</v>
      </c>
      <c r="M884" t="str">
        <f t="shared" si="27"/>
        <v>PF910419-Xtrackers MSCI World Momentum UCITS ETF</v>
      </c>
      <c r="N884" t="s">
        <v>156</v>
      </c>
      <c r="O884" t="s">
        <v>157</v>
      </c>
      <c r="P884" t="s">
        <v>36</v>
      </c>
      <c r="S884">
        <v>1153</v>
      </c>
      <c r="T884">
        <v>36.81</v>
      </c>
      <c r="U884">
        <v>48918</v>
      </c>
      <c r="V884">
        <v>42442</v>
      </c>
      <c r="W884">
        <v>-13.24</v>
      </c>
      <c r="X884">
        <v>48918</v>
      </c>
      <c r="Y884">
        <v>42442</v>
      </c>
      <c r="Z884">
        <v>-13.24</v>
      </c>
      <c r="AA884">
        <v>342977.69</v>
      </c>
    </row>
    <row r="885" spans="1:27">
      <c r="A885" s="1">
        <v>45017</v>
      </c>
      <c r="B885">
        <v>7240</v>
      </c>
      <c r="C885" t="s">
        <v>58</v>
      </c>
      <c r="E885" t="s">
        <v>1111</v>
      </c>
      <c r="F885" t="s">
        <v>1112</v>
      </c>
      <c r="G885" s="1">
        <v>43546</v>
      </c>
      <c r="H885" t="s">
        <v>36</v>
      </c>
      <c r="I885" t="s">
        <v>149</v>
      </c>
      <c r="J885" t="s">
        <v>158</v>
      </c>
      <c r="K885" t="s">
        <v>159</v>
      </c>
      <c r="L885" t="str">
        <f t="shared" si="26"/>
        <v>Xtrackers MSCI World Value UCITS ETF GBP</v>
      </c>
      <c r="M885" t="str">
        <f t="shared" si="27"/>
        <v>PF910419-Xtrackers MSCI World Value UCITS ETF GBP</v>
      </c>
      <c r="N885" t="s">
        <v>160</v>
      </c>
      <c r="O885" t="s">
        <v>161</v>
      </c>
      <c r="P885" t="s">
        <v>36</v>
      </c>
      <c r="S885">
        <v>1411</v>
      </c>
      <c r="T885">
        <v>29.795000000000002</v>
      </c>
      <c r="U885">
        <v>41013</v>
      </c>
      <c r="V885">
        <v>42041</v>
      </c>
      <c r="W885">
        <v>2.5099999999999998</v>
      </c>
      <c r="X885">
        <v>41013</v>
      </c>
      <c r="Y885">
        <v>42041</v>
      </c>
      <c r="Z885">
        <v>2.5099999999999998</v>
      </c>
      <c r="AA885">
        <v>342977.69</v>
      </c>
    </row>
    <row r="886" spans="1:27">
      <c r="A886" s="1">
        <v>45017</v>
      </c>
      <c r="B886">
        <v>7240</v>
      </c>
      <c r="C886" t="s">
        <v>58</v>
      </c>
      <c r="E886" t="s">
        <v>1111</v>
      </c>
      <c r="F886" t="s">
        <v>1112</v>
      </c>
      <c r="G886" s="1">
        <v>43546</v>
      </c>
      <c r="H886" t="s">
        <v>36</v>
      </c>
      <c r="I886" t="s">
        <v>77</v>
      </c>
      <c r="J886" t="s">
        <v>66</v>
      </c>
      <c r="K886" t="s">
        <v>162</v>
      </c>
      <c r="L886" t="str">
        <f t="shared" si="26"/>
        <v>Fidelity Funds Global Dividend Fund W Acc GBP</v>
      </c>
      <c r="M886" t="str">
        <f t="shared" si="27"/>
        <v>PF910419-Fidelity Funds Global Dividend Fund W Acc GBP</v>
      </c>
      <c r="N886" t="s">
        <v>163</v>
      </c>
      <c r="O886" t="s">
        <v>164</v>
      </c>
      <c r="P886" t="s">
        <v>36</v>
      </c>
      <c r="S886">
        <v>17714.1093</v>
      </c>
      <c r="T886">
        <v>2.375</v>
      </c>
      <c r="U886">
        <v>40565</v>
      </c>
      <c r="V886">
        <v>42071</v>
      </c>
      <c r="W886">
        <v>3.71</v>
      </c>
      <c r="X886">
        <v>40565</v>
      </c>
      <c r="Y886">
        <v>42071</v>
      </c>
      <c r="Z886">
        <v>3.71</v>
      </c>
      <c r="AA886">
        <v>342977.69</v>
      </c>
    </row>
    <row r="887" spans="1:27">
      <c r="A887" s="1">
        <v>45017</v>
      </c>
      <c r="B887">
        <v>7240</v>
      </c>
      <c r="C887" t="s">
        <v>58</v>
      </c>
      <c r="E887" t="s">
        <v>1111</v>
      </c>
      <c r="F887" t="s">
        <v>1112</v>
      </c>
      <c r="G887" s="1">
        <v>43546</v>
      </c>
      <c r="H887" t="s">
        <v>36</v>
      </c>
      <c r="I887" t="s">
        <v>77</v>
      </c>
      <c r="J887" t="s">
        <v>337</v>
      </c>
      <c r="K887" t="s">
        <v>583</v>
      </c>
      <c r="L887" t="str">
        <f t="shared" si="26"/>
        <v>Morgan Stanley Investment Fund Global Sustain Fund ZH Acc GBP</v>
      </c>
      <c r="M887" t="str">
        <f t="shared" si="27"/>
        <v>PF910419-Morgan Stanley Investment Fund Global Sustain Fund ZH Acc GBP</v>
      </c>
      <c r="N887" t="s">
        <v>584</v>
      </c>
      <c r="O887" t="s">
        <v>585</v>
      </c>
      <c r="P887" t="s">
        <v>36</v>
      </c>
      <c r="S887">
        <v>1728.414</v>
      </c>
      <c r="T887">
        <v>29</v>
      </c>
      <c r="U887">
        <v>43798</v>
      </c>
      <c r="V887">
        <v>50124</v>
      </c>
      <c r="W887">
        <v>14.44</v>
      </c>
      <c r="X887">
        <v>43798</v>
      </c>
      <c r="Y887">
        <v>50124</v>
      </c>
      <c r="Z887">
        <v>14.44</v>
      </c>
      <c r="AA887">
        <v>342977.69</v>
      </c>
    </row>
    <row r="888" spans="1:27">
      <c r="A888" s="1">
        <v>45017</v>
      </c>
      <c r="B888">
        <v>7240</v>
      </c>
      <c r="C888" t="s">
        <v>58</v>
      </c>
      <c r="E888" t="s">
        <v>1111</v>
      </c>
      <c r="F888" t="s">
        <v>1112</v>
      </c>
      <c r="G888" s="1">
        <v>43546</v>
      </c>
      <c r="H888" t="s">
        <v>36</v>
      </c>
      <c r="I888" t="s">
        <v>96</v>
      </c>
      <c r="J888" t="s">
        <v>169</v>
      </c>
      <c r="K888" t="s">
        <v>170</v>
      </c>
      <c r="L888" t="str">
        <f t="shared" si="26"/>
        <v>Vanguard Investment Series Global Bond Index Acc GBP</v>
      </c>
      <c r="M888" t="str">
        <f t="shared" si="27"/>
        <v>PF910419-Vanguard Investment Series Global Bond Index Acc GBP</v>
      </c>
      <c r="N888" t="s">
        <v>171</v>
      </c>
      <c r="O888" t="s">
        <v>172</v>
      </c>
      <c r="P888" t="s">
        <v>36</v>
      </c>
      <c r="S888">
        <v>226.9</v>
      </c>
      <c r="T888">
        <v>143.453</v>
      </c>
      <c r="U888">
        <v>37014</v>
      </c>
      <c r="V888">
        <v>32549</v>
      </c>
      <c r="W888">
        <v>-12.06</v>
      </c>
      <c r="X888">
        <v>37014</v>
      </c>
      <c r="Y888">
        <v>32549</v>
      </c>
      <c r="Z888">
        <v>-12.06</v>
      </c>
      <c r="AA888">
        <v>342977.69</v>
      </c>
    </row>
    <row r="889" spans="1:27">
      <c r="A889" s="1">
        <v>45017</v>
      </c>
      <c r="B889">
        <v>7240</v>
      </c>
      <c r="C889" t="s">
        <v>58</v>
      </c>
      <c r="E889" t="s">
        <v>1111</v>
      </c>
      <c r="F889" t="s">
        <v>1112</v>
      </c>
      <c r="G889" s="1">
        <v>43546</v>
      </c>
      <c r="H889" t="s">
        <v>36</v>
      </c>
      <c r="I889" t="s">
        <v>412</v>
      </c>
      <c r="J889" t="s">
        <v>413</v>
      </c>
      <c r="K889" t="s">
        <v>36</v>
      </c>
      <c r="L889" t="str">
        <f t="shared" si="26"/>
        <v>Invesco Physical Gold ETC GBP</v>
      </c>
      <c r="M889" t="str">
        <f t="shared" si="27"/>
        <v>PF910419-Invesco Physical Gold ETC GBP</v>
      </c>
      <c r="N889" t="s">
        <v>414</v>
      </c>
      <c r="O889" t="s">
        <v>415</v>
      </c>
      <c r="P889" t="s">
        <v>36</v>
      </c>
      <c r="S889">
        <v>488</v>
      </c>
      <c r="T889">
        <v>44.594999999999999</v>
      </c>
      <c r="U889">
        <v>20455</v>
      </c>
      <c r="V889">
        <v>21762</v>
      </c>
      <c r="W889">
        <v>6.39</v>
      </c>
      <c r="X889">
        <v>20455</v>
      </c>
      <c r="Y889">
        <v>21762</v>
      </c>
      <c r="Z889">
        <v>6.39</v>
      </c>
      <c r="AA889">
        <v>342977.69</v>
      </c>
    </row>
    <row r="890" spans="1:27">
      <c r="A890" s="1">
        <v>45017</v>
      </c>
      <c r="B890">
        <v>7240</v>
      </c>
      <c r="C890" t="s">
        <v>58</v>
      </c>
      <c r="E890" t="s">
        <v>1111</v>
      </c>
      <c r="F890" t="s">
        <v>1112</v>
      </c>
      <c r="G890" s="1">
        <v>43546</v>
      </c>
      <c r="H890" t="s">
        <v>36</v>
      </c>
      <c r="I890" t="s">
        <v>49</v>
      </c>
      <c r="J890" t="s">
        <v>176</v>
      </c>
      <c r="K890" t="s">
        <v>177</v>
      </c>
      <c r="L890" t="str">
        <f t="shared" si="26"/>
        <v>abrdn SICAV II Global Smaller Comp D Acc GBP</v>
      </c>
      <c r="M890" t="str">
        <f t="shared" si="27"/>
        <v>PF910419-abrdn SICAV II Global Smaller Comp D Acc GBP</v>
      </c>
      <c r="N890" t="s">
        <v>178</v>
      </c>
      <c r="O890" t="s">
        <v>179</v>
      </c>
      <c r="P890" t="s">
        <v>36</v>
      </c>
      <c r="S890">
        <v>2466.8290000000002</v>
      </c>
      <c r="T890">
        <v>11.885999999999999</v>
      </c>
      <c r="U890">
        <v>38673</v>
      </c>
      <c r="V890">
        <v>29320</v>
      </c>
      <c r="W890">
        <v>-24.18</v>
      </c>
      <c r="X890">
        <v>38673</v>
      </c>
      <c r="Y890">
        <v>29320</v>
      </c>
      <c r="Z890">
        <v>-24.18</v>
      </c>
      <c r="AA890">
        <v>342977.69</v>
      </c>
    </row>
    <row r="891" spans="1:27">
      <c r="A891" s="1">
        <v>45017</v>
      </c>
      <c r="B891">
        <v>7240</v>
      </c>
      <c r="C891" t="s">
        <v>58</v>
      </c>
      <c r="E891" t="s">
        <v>1111</v>
      </c>
      <c r="F891" t="s">
        <v>1112</v>
      </c>
      <c r="G891" s="1">
        <v>43546</v>
      </c>
      <c r="H891" t="s">
        <v>36</v>
      </c>
      <c r="I891" t="s">
        <v>213</v>
      </c>
      <c r="J891" t="s">
        <v>108</v>
      </c>
      <c r="K891" t="s">
        <v>214</v>
      </c>
      <c r="L891" t="str">
        <f t="shared" si="26"/>
        <v>Blackrock Asset Management iShares Credit Bd Index IE GBP</v>
      </c>
      <c r="M891" t="str">
        <f t="shared" si="27"/>
        <v>PF910419-Blackrock Asset Management iShares Credit Bd Index IE GBP</v>
      </c>
      <c r="N891" t="s">
        <v>215</v>
      </c>
      <c r="O891" t="s">
        <v>216</v>
      </c>
      <c r="P891" t="s">
        <v>36</v>
      </c>
      <c r="S891">
        <v>4920.63</v>
      </c>
      <c r="T891">
        <v>9.7249999999999996</v>
      </c>
      <c r="U891">
        <v>56006</v>
      </c>
      <c r="V891">
        <v>47853</v>
      </c>
      <c r="W891">
        <v>-14.56</v>
      </c>
      <c r="X891">
        <v>56006</v>
      </c>
      <c r="Y891">
        <v>47853</v>
      </c>
      <c r="Z891">
        <v>-14.56</v>
      </c>
      <c r="AA891">
        <v>342977.69</v>
      </c>
    </row>
    <row r="892" spans="1:27">
      <c r="A892" s="1">
        <v>45017</v>
      </c>
      <c r="B892">
        <v>7240</v>
      </c>
      <c r="C892" t="s">
        <v>58</v>
      </c>
      <c r="E892" t="s">
        <v>1111</v>
      </c>
      <c r="F892" t="s">
        <v>1112</v>
      </c>
      <c r="G892" s="1">
        <v>43546</v>
      </c>
      <c r="H892" t="s">
        <v>36</v>
      </c>
      <c r="I892" t="s">
        <v>54</v>
      </c>
      <c r="L892" t="str">
        <f t="shared" si="26"/>
        <v xml:space="preserve"> </v>
      </c>
      <c r="M892" t="str">
        <f t="shared" si="27"/>
        <v>PF910419 - GBP Call Deposit</v>
      </c>
      <c r="R892" t="s">
        <v>1113</v>
      </c>
      <c r="T892">
        <v>3173.66</v>
      </c>
      <c r="U892">
        <v>3174</v>
      </c>
      <c r="V892">
        <v>3174</v>
      </c>
      <c r="X892">
        <v>3174</v>
      </c>
      <c r="Y892">
        <v>3174</v>
      </c>
    </row>
    <row r="893" spans="1:27">
      <c r="A893" s="1">
        <v>45017</v>
      </c>
      <c r="B893">
        <v>89537</v>
      </c>
      <c r="C893" t="s">
        <v>417</v>
      </c>
      <c r="E893" t="s">
        <v>1114</v>
      </c>
      <c r="F893" t="s">
        <v>1115</v>
      </c>
      <c r="G893" s="1">
        <v>43550</v>
      </c>
      <c r="H893" t="s">
        <v>36</v>
      </c>
      <c r="I893" t="s">
        <v>149</v>
      </c>
      <c r="J893" t="s">
        <v>242</v>
      </c>
      <c r="K893" t="s">
        <v>525</v>
      </c>
      <c r="L893" t="str">
        <f t="shared" si="26"/>
        <v>iShares Core Corp Bond UCITS ETF GBP</v>
      </c>
      <c r="M893" t="str">
        <f t="shared" si="27"/>
        <v>PF910422-iShares Core Corp Bond UCITS ETF GBP</v>
      </c>
      <c r="N893" t="s">
        <v>526</v>
      </c>
      <c r="O893" t="s">
        <v>527</v>
      </c>
      <c r="P893" t="s">
        <v>36</v>
      </c>
      <c r="S893">
        <v>133</v>
      </c>
      <c r="T893">
        <v>121</v>
      </c>
      <c r="U893">
        <v>19467</v>
      </c>
      <c r="V893">
        <v>16093</v>
      </c>
      <c r="W893">
        <v>-17.329999999999998</v>
      </c>
      <c r="X893">
        <v>19467</v>
      </c>
      <c r="Y893">
        <v>16093</v>
      </c>
      <c r="Z893">
        <v>-17.329999999999998</v>
      </c>
      <c r="AA893">
        <v>124769.81</v>
      </c>
    </row>
    <row r="894" spans="1:27">
      <c r="A894" s="1">
        <v>45017</v>
      </c>
      <c r="B894">
        <v>89537</v>
      </c>
      <c r="C894" t="s">
        <v>417</v>
      </c>
      <c r="E894" t="s">
        <v>1114</v>
      </c>
      <c r="F894" t="s">
        <v>1115</v>
      </c>
      <c r="G894" s="1">
        <v>43550</v>
      </c>
      <c r="H894" t="s">
        <v>36</v>
      </c>
      <c r="I894" t="s">
        <v>149</v>
      </c>
      <c r="J894" t="s">
        <v>966</v>
      </c>
      <c r="K894" t="s">
        <v>967</v>
      </c>
      <c r="L894" t="str">
        <f t="shared" si="26"/>
        <v>Vanguard Funds Plc S&amp;P 500 UCITS ETF GBP</v>
      </c>
      <c r="M894" t="str">
        <f t="shared" si="27"/>
        <v>PF910422-Vanguard Funds Plc S&amp;P 500 UCITS ETF GBP</v>
      </c>
      <c r="N894" t="s">
        <v>968</v>
      </c>
      <c r="O894" t="s">
        <v>969</v>
      </c>
      <c r="P894" t="s">
        <v>36</v>
      </c>
      <c r="S894">
        <v>307</v>
      </c>
      <c r="T894">
        <v>61.957999999999998</v>
      </c>
      <c r="U894">
        <v>12981</v>
      </c>
      <c r="V894">
        <v>19021</v>
      </c>
      <c r="W894">
        <v>46.53</v>
      </c>
      <c r="X894">
        <v>12981</v>
      </c>
      <c r="Y894">
        <v>19021</v>
      </c>
      <c r="Z894">
        <v>46.53</v>
      </c>
      <c r="AA894">
        <v>124769.81</v>
      </c>
    </row>
    <row r="895" spans="1:27">
      <c r="A895" s="1">
        <v>45017</v>
      </c>
      <c r="B895">
        <v>89537</v>
      </c>
      <c r="C895" t="s">
        <v>417</v>
      </c>
      <c r="E895" t="s">
        <v>1114</v>
      </c>
      <c r="F895" t="s">
        <v>1115</v>
      </c>
      <c r="G895" s="1">
        <v>43550</v>
      </c>
      <c r="H895" t="s">
        <v>36</v>
      </c>
      <c r="I895" t="s">
        <v>133</v>
      </c>
      <c r="J895" t="s">
        <v>134</v>
      </c>
      <c r="K895" t="s">
        <v>502</v>
      </c>
      <c r="L895" t="str">
        <f t="shared" si="26"/>
        <v>Vanguard Investment UK Ltd Lifestrategy 60% Eq A Inc GBP</v>
      </c>
      <c r="M895" t="str">
        <f t="shared" si="27"/>
        <v>PF910422-Vanguard Investment UK Ltd Lifestrategy 60% Eq A Inc GBP</v>
      </c>
      <c r="N895" t="s">
        <v>503</v>
      </c>
      <c r="O895" t="s">
        <v>504</v>
      </c>
      <c r="P895" t="s">
        <v>36</v>
      </c>
      <c r="S895">
        <v>395.96350000000001</v>
      </c>
      <c r="T895">
        <v>181.916</v>
      </c>
      <c r="U895">
        <v>65037</v>
      </c>
      <c r="V895">
        <v>72032</v>
      </c>
      <c r="W895">
        <v>10.76</v>
      </c>
      <c r="X895">
        <v>65037</v>
      </c>
      <c r="Y895">
        <v>72032</v>
      </c>
      <c r="Z895">
        <v>10.76</v>
      </c>
      <c r="AA895">
        <v>124769.81</v>
      </c>
    </row>
    <row r="896" spans="1:27">
      <c r="A896" s="1">
        <v>45017</v>
      </c>
      <c r="B896">
        <v>89537</v>
      </c>
      <c r="C896" t="s">
        <v>417</v>
      </c>
      <c r="E896" t="s">
        <v>1114</v>
      </c>
      <c r="F896" t="s">
        <v>1115</v>
      </c>
      <c r="G896" s="1">
        <v>43550</v>
      </c>
      <c r="H896" t="s">
        <v>36</v>
      </c>
      <c r="I896" t="s">
        <v>54</v>
      </c>
      <c r="L896" t="str">
        <f t="shared" si="26"/>
        <v xml:space="preserve"> </v>
      </c>
      <c r="M896" t="str">
        <f t="shared" si="27"/>
        <v>PF910422 - GBP Call Deposit</v>
      </c>
      <c r="R896" t="s">
        <v>1116</v>
      </c>
      <c r="T896">
        <v>25190.05</v>
      </c>
      <c r="U896">
        <v>25190</v>
      </c>
      <c r="V896">
        <v>25190</v>
      </c>
      <c r="X896">
        <v>25190</v>
      </c>
      <c r="Y896">
        <v>25190</v>
      </c>
    </row>
    <row r="897" spans="1:27">
      <c r="A897" s="1">
        <v>45017</v>
      </c>
      <c r="B897">
        <v>89537</v>
      </c>
      <c r="C897" t="s">
        <v>417</v>
      </c>
      <c r="E897" t="s">
        <v>1114</v>
      </c>
      <c r="F897" t="s">
        <v>1115</v>
      </c>
      <c r="G897" s="1">
        <v>43550</v>
      </c>
      <c r="H897" t="s">
        <v>36</v>
      </c>
      <c r="I897" t="s">
        <v>54</v>
      </c>
      <c r="L897" t="str">
        <f t="shared" si="26"/>
        <v xml:space="preserve"> </v>
      </c>
      <c r="M897" t="str">
        <f t="shared" si="27"/>
        <v>PF910422 - USD Call Deposit</v>
      </c>
      <c r="Q897">
        <v>1.234918</v>
      </c>
      <c r="R897" t="s">
        <v>1117</v>
      </c>
      <c r="T897">
        <v>1193.21</v>
      </c>
      <c r="U897">
        <v>1193</v>
      </c>
      <c r="V897">
        <v>1193</v>
      </c>
      <c r="X897">
        <v>966</v>
      </c>
      <c r="Y897">
        <v>966</v>
      </c>
    </row>
    <row r="898" spans="1:27">
      <c r="A898" s="1">
        <v>45017</v>
      </c>
      <c r="B898">
        <v>7240</v>
      </c>
      <c r="C898" t="s">
        <v>58</v>
      </c>
      <c r="E898" t="s">
        <v>1118</v>
      </c>
      <c r="F898" t="s">
        <v>1119</v>
      </c>
      <c r="G898" s="1">
        <v>43683</v>
      </c>
      <c r="H898" t="s">
        <v>36</v>
      </c>
      <c r="I898" t="s">
        <v>149</v>
      </c>
      <c r="J898" t="s">
        <v>150</v>
      </c>
      <c r="K898" t="s">
        <v>151</v>
      </c>
      <c r="L898" t="str">
        <f t="shared" si="26"/>
        <v>UBS (Lux) Fund SOLNS Bloomberg Barclays TIPS 1-10 ETF GBP</v>
      </c>
      <c r="M898" t="str">
        <f t="shared" si="27"/>
        <v>PF910431-UBS (Lux) Fund SOLNS Bloomberg Barclays TIPS 1-10 ETF GBP</v>
      </c>
      <c r="N898" t="s">
        <v>152</v>
      </c>
      <c r="O898" t="s">
        <v>153</v>
      </c>
      <c r="P898" t="s">
        <v>36</v>
      </c>
      <c r="S898">
        <v>5540</v>
      </c>
      <c r="T898">
        <v>14.225</v>
      </c>
      <c r="U898">
        <v>82100</v>
      </c>
      <c r="V898">
        <v>78807</v>
      </c>
      <c r="W898">
        <v>-4.01</v>
      </c>
      <c r="X898">
        <v>82100</v>
      </c>
      <c r="Y898">
        <v>78807</v>
      </c>
      <c r="Z898">
        <v>-4.01</v>
      </c>
      <c r="AA898">
        <v>731160.53</v>
      </c>
    </row>
    <row r="899" spans="1:27">
      <c r="A899" s="1">
        <v>45017</v>
      </c>
      <c r="B899">
        <v>7240</v>
      </c>
      <c r="C899" t="s">
        <v>58</v>
      </c>
      <c r="E899" t="s">
        <v>1118</v>
      </c>
      <c r="F899" t="s">
        <v>1119</v>
      </c>
      <c r="G899" s="1">
        <v>43683</v>
      </c>
      <c r="H899" t="s">
        <v>36</v>
      </c>
      <c r="I899" t="s">
        <v>149</v>
      </c>
      <c r="J899" t="s">
        <v>402</v>
      </c>
      <c r="K899" t="s">
        <v>403</v>
      </c>
      <c r="L899" t="str">
        <f t="shared" ref="L899:L962" si="28">J899&amp;" "&amp;K899</f>
        <v>Amundi Index MSCI Emerging Markets SRI PAB ETF GBP</v>
      </c>
      <c r="M899" t="str">
        <f t="shared" ref="M899:M962" si="29">IF(ISBLANK(K899),R899,F899&amp;"-"&amp;L899)</f>
        <v>PF910431-Amundi Index MSCI Emerging Markets SRI PAB ETF GBP</v>
      </c>
      <c r="N899" t="s">
        <v>404</v>
      </c>
      <c r="O899" t="s">
        <v>405</v>
      </c>
      <c r="P899" t="s">
        <v>36</v>
      </c>
      <c r="S899">
        <v>1101</v>
      </c>
      <c r="T899">
        <v>42.122999999999998</v>
      </c>
      <c r="U899">
        <v>46003</v>
      </c>
      <c r="V899">
        <v>46377</v>
      </c>
      <c r="W899">
        <v>0.81</v>
      </c>
      <c r="X899">
        <v>46003</v>
      </c>
      <c r="Y899">
        <v>46377</v>
      </c>
      <c r="Z899">
        <v>0.81</v>
      </c>
      <c r="AA899">
        <v>731160.53</v>
      </c>
    </row>
    <row r="900" spans="1:27">
      <c r="A900" s="1">
        <v>45017</v>
      </c>
      <c r="B900">
        <v>7240</v>
      </c>
      <c r="C900" t="s">
        <v>58</v>
      </c>
      <c r="E900" t="s">
        <v>1118</v>
      </c>
      <c r="F900" t="s">
        <v>1119</v>
      </c>
      <c r="G900" s="1">
        <v>43683</v>
      </c>
      <c r="H900" t="s">
        <v>36</v>
      </c>
      <c r="I900" t="s">
        <v>149</v>
      </c>
      <c r="J900" t="s">
        <v>209</v>
      </c>
      <c r="K900" t="s">
        <v>210</v>
      </c>
      <c r="L900" t="str">
        <f t="shared" si="28"/>
        <v>Invesco Physical Markets Plc Secured Gold Nts 31/12/2100</v>
      </c>
      <c r="M900" t="str">
        <f t="shared" si="29"/>
        <v>PF910431-Invesco Physical Markets Plc Secured Gold Nts 31/12/2100</v>
      </c>
      <c r="N900" t="s">
        <v>211</v>
      </c>
      <c r="O900" t="s">
        <v>212</v>
      </c>
      <c r="P900" t="s">
        <v>36</v>
      </c>
      <c r="S900">
        <v>269</v>
      </c>
      <c r="T900">
        <v>153.97499999999999</v>
      </c>
      <c r="U900">
        <v>38121</v>
      </c>
      <c r="V900">
        <v>41419</v>
      </c>
      <c r="W900">
        <v>8.65</v>
      </c>
      <c r="X900">
        <v>38121</v>
      </c>
      <c r="Y900">
        <v>41419</v>
      </c>
      <c r="Z900">
        <v>8.65</v>
      </c>
      <c r="AA900">
        <v>731160.53</v>
      </c>
    </row>
    <row r="901" spans="1:27">
      <c r="A901" s="1">
        <v>45017</v>
      </c>
      <c r="B901">
        <v>7240</v>
      </c>
      <c r="C901" t="s">
        <v>58</v>
      </c>
      <c r="E901" t="s">
        <v>1118</v>
      </c>
      <c r="F901" t="s">
        <v>1119</v>
      </c>
      <c r="G901" s="1">
        <v>43683</v>
      </c>
      <c r="H901" t="s">
        <v>36</v>
      </c>
      <c r="I901" t="s">
        <v>149</v>
      </c>
      <c r="J901" t="s">
        <v>154</v>
      </c>
      <c r="K901" t="s">
        <v>155</v>
      </c>
      <c r="L901" t="str">
        <f t="shared" si="28"/>
        <v>Xtrackers MSCI World Momentum UCITS ETF</v>
      </c>
      <c r="M901" t="str">
        <f t="shared" si="29"/>
        <v>PF910431-Xtrackers MSCI World Momentum UCITS ETF</v>
      </c>
      <c r="N901" t="s">
        <v>156</v>
      </c>
      <c r="O901" t="s">
        <v>157</v>
      </c>
      <c r="P901" t="s">
        <v>36</v>
      </c>
      <c r="S901">
        <v>2417</v>
      </c>
      <c r="T901">
        <v>36.81</v>
      </c>
      <c r="U901">
        <v>92243</v>
      </c>
      <c r="V901">
        <v>88970</v>
      </c>
      <c r="W901">
        <v>-3.55</v>
      </c>
      <c r="X901">
        <v>92243</v>
      </c>
      <c r="Y901">
        <v>88970</v>
      </c>
      <c r="Z901">
        <v>-3.55</v>
      </c>
      <c r="AA901">
        <v>731160.53</v>
      </c>
    </row>
    <row r="902" spans="1:27">
      <c r="A902" s="1">
        <v>45017</v>
      </c>
      <c r="B902">
        <v>7240</v>
      </c>
      <c r="C902" t="s">
        <v>58</v>
      </c>
      <c r="E902" t="s">
        <v>1118</v>
      </c>
      <c r="F902" t="s">
        <v>1119</v>
      </c>
      <c r="G902" s="1">
        <v>43683</v>
      </c>
      <c r="H902" t="s">
        <v>36</v>
      </c>
      <c r="I902" t="s">
        <v>149</v>
      </c>
      <c r="J902" t="s">
        <v>158</v>
      </c>
      <c r="K902" t="s">
        <v>159</v>
      </c>
      <c r="L902" t="str">
        <f t="shared" si="28"/>
        <v>Xtrackers MSCI World Value UCITS ETF GBP</v>
      </c>
      <c r="M902" t="str">
        <f t="shared" si="29"/>
        <v>PF910431-Xtrackers MSCI World Value UCITS ETF GBP</v>
      </c>
      <c r="N902" t="s">
        <v>160</v>
      </c>
      <c r="O902" t="s">
        <v>161</v>
      </c>
      <c r="P902" t="s">
        <v>36</v>
      </c>
      <c r="S902">
        <v>3011</v>
      </c>
      <c r="T902">
        <v>29.795000000000002</v>
      </c>
      <c r="U902">
        <v>82693</v>
      </c>
      <c r="V902">
        <v>89713</v>
      </c>
      <c r="W902">
        <v>8.49</v>
      </c>
      <c r="X902">
        <v>82693</v>
      </c>
      <c r="Y902">
        <v>89713</v>
      </c>
      <c r="Z902">
        <v>8.49</v>
      </c>
      <c r="AA902">
        <v>731160.53</v>
      </c>
    </row>
    <row r="903" spans="1:27">
      <c r="A903" s="1">
        <v>45017</v>
      </c>
      <c r="B903">
        <v>7240</v>
      </c>
      <c r="C903" t="s">
        <v>58</v>
      </c>
      <c r="E903" t="s">
        <v>1118</v>
      </c>
      <c r="F903" t="s">
        <v>1119</v>
      </c>
      <c r="G903" s="1">
        <v>43683</v>
      </c>
      <c r="H903" t="s">
        <v>36</v>
      </c>
      <c r="I903" t="s">
        <v>77</v>
      </c>
      <c r="J903" t="s">
        <v>66</v>
      </c>
      <c r="K903" t="s">
        <v>162</v>
      </c>
      <c r="L903" t="str">
        <f t="shared" si="28"/>
        <v>Fidelity Funds Global Dividend Fund W Acc GBP</v>
      </c>
      <c r="M903" t="str">
        <f t="shared" si="29"/>
        <v>PF910431-Fidelity Funds Global Dividend Fund W Acc GBP</v>
      </c>
      <c r="N903" t="s">
        <v>163</v>
      </c>
      <c r="O903" t="s">
        <v>164</v>
      </c>
      <c r="P903" t="s">
        <v>36</v>
      </c>
      <c r="S903">
        <v>38955.167200000004</v>
      </c>
      <c r="T903">
        <v>2.375</v>
      </c>
      <c r="U903">
        <v>84611</v>
      </c>
      <c r="V903">
        <v>92519</v>
      </c>
      <c r="W903">
        <v>9.35</v>
      </c>
      <c r="X903">
        <v>84611</v>
      </c>
      <c r="Y903">
        <v>92519</v>
      </c>
      <c r="Z903">
        <v>9.35</v>
      </c>
      <c r="AA903">
        <v>731160.53</v>
      </c>
    </row>
    <row r="904" spans="1:27">
      <c r="A904" s="1">
        <v>45017</v>
      </c>
      <c r="B904">
        <v>7240</v>
      </c>
      <c r="C904" t="s">
        <v>58</v>
      </c>
      <c r="E904" t="s">
        <v>1118</v>
      </c>
      <c r="F904" t="s">
        <v>1119</v>
      </c>
      <c r="G904" s="1">
        <v>43683</v>
      </c>
      <c r="H904" t="s">
        <v>36</v>
      </c>
      <c r="I904" t="s">
        <v>77</v>
      </c>
      <c r="J904" t="s">
        <v>337</v>
      </c>
      <c r="K904" t="s">
        <v>639</v>
      </c>
      <c r="L904" t="str">
        <f t="shared" si="28"/>
        <v>Morgan Stanley Investment Fund Global Quality Fund Z GBP</v>
      </c>
      <c r="M904" t="str">
        <f t="shared" si="29"/>
        <v>PF910431-Morgan Stanley Investment Fund Global Quality Fund Z GBP</v>
      </c>
      <c r="N904" t="s">
        <v>640</v>
      </c>
      <c r="O904" t="s">
        <v>641</v>
      </c>
      <c r="P904" t="s">
        <v>36</v>
      </c>
      <c r="S904">
        <v>3657.6709999999998</v>
      </c>
      <c r="T904">
        <v>25.55</v>
      </c>
      <c r="U904">
        <v>92027</v>
      </c>
      <c r="V904">
        <v>93453</v>
      </c>
      <c r="W904">
        <v>1.55</v>
      </c>
      <c r="X904">
        <v>92027</v>
      </c>
      <c r="Y904">
        <v>93453</v>
      </c>
      <c r="Z904">
        <v>1.55</v>
      </c>
      <c r="AA904">
        <v>731160.53</v>
      </c>
    </row>
    <row r="905" spans="1:27">
      <c r="A905" s="1">
        <v>45017</v>
      </c>
      <c r="B905">
        <v>7240</v>
      </c>
      <c r="C905" t="s">
        <v>58</v>
      </c>
      <c r="E905" t="s">
        <v>1118</v>
      </c>
      <c r="F905" t="s">
        <v>1119</v>
      </c>
      <c r="G905" s="1">
        <v>43683</v>
      </c>
      <c r="H905" t="s">
        <v>36</v>
      </c>
      <c r="I905" t="s">
        <v>96</v>
      </c>
      <c r="J905" t="s">
        <v>169</v>
      </c>
      <c r="K905" t="s">
        <v>170</v>
      </c>
      <c r="L905" t="str">
        <f t="shared" si="28"/>
        <v>Vanguard Investment Series Global Bond Index Acc GBP</v>
      </c>
      <c r="M905" t="str">
        <f t="shared" si="29"/>
        <v>PF910431-Vanguard Investment Series Global Bond Index Acc GBP</v>
      </c>
      <c r="N905" t="s">
        <v>171</v>
      </c>
      <c r="O905" t="s">
        <v>172</v>
      </c>
      <c r="P905" t="s">
        <v>36</v>
      </c>
      <c r="S905">
        <v>498.12</v>
      </c>
      <c r="T905">
        <v>143.453</v>
      </c>
      <c r="U905">
        <v>80268</v>
      </c>
      <c r="V905">
        <v>71457</v>
      </c>
      <c r="W905">
        <v>-10.98</v>
      </c>
      <c r="X905">
        <v>80268</v>
      </c>
      <c r="Y905">
        <v>71457</v>
      </c>
      <c r="Z905">
        <v>-10.98</v>
      </c>
      <c r="AA905">
        <v>731160.53</v>
      </c>
    </row>
    <row r="906" spans="1:27">
      <c r="A906" s="1">
        <v>45017</v>
      </c>
      <c r="B906">
        <v>7240</v>
      </c>
      <c r="C906" t="s">
        <v>58</v>
      </c>
      <c r="E906" t="s">
        <v>1118</v>
      </c>
      <c r="F906" t="s">
        <v>1119</v>
      </c>
      <c r="G906" s="1">
        <v>43683</v>
      </c>
      <c r="H906" t="s">
        <v>36</v>
      </c>
      <c r="I906" t="s">
        <v>49</v>
      </c>
      <c r="J906" t="s">
        <v>176</v>
      </c>
      <c r="K906" t="s">
        <v>177</v>
      </c>
      <c r="L906" t="str">
        <f t="shared" si="28"/>
        <v>abrdn SICAV II Global Smaller Comp D Acc GBP</v>
      </c>
      <c r="M906" t="str">
        <f t="shared" si="29"/>
        <v>PF910431-abrdn SICAV II Global Smaller Comp D Acc GBP</v>
      </c>
      <c r="N906" t="s">
        <v>178</v>
      </c>
      <c r="O906" t="s">
        <v>179</v>
      </c>
      <c r="P906" t="s">
        <v>36</v>
      </c>
      <c r="S906">
        <v>5245.1719999999996</v>
      </c>
      <c r="T906">
        <v>11.885999999999999</v>
      </c>
      <c r="U906">
        <v>76970</v>
      </c>
      <c r="V906">
        <v>62344</v>
      </c>
      <c r="W906">
        <v>-19</v>
      </c>
      <c r="X906">
        <v>76970</v>
      </c>
      <c r="Y906">
        <v>62344</v>
      </c>
      <c r="Z906">
        <v>-19</v>
      </c>
      <c r="AA906">
        <v>731160.53</v>
      </c>
    </row>
    <row r="907" spans="1:27">
      <c r="A907" s="1">
        <v>45017</v>
      </c>
      <c r="B907">
        <v>7240</v>
      </c>
      <c r="C907" t="s">
        <v>58</v>
      </c>
      <c r="E907" t="s">
        <v>1118</v>
      </c>
      <c r="F907" t="s">
        <v>1119</v>
      </c>
      <c r="G907" s="1">
        <v>43683</v>
      </c>
      <c r="H907" t="s">
        <v>36</v>
      </c>
      <c r="I907" t="s">
        <v>213</v>
      </c>
      <c r="J907" t="s">
        <v>108</v>
      </c>
      <c r="K907" t="s">
        <v>214</v>
      </c>
      <c r="L907" t="str">
        <f t="shared" si="28"/>
        <v>Blackrock Asset Management iShares Credit Bd Index IE GBP</v>
      </c>
      <c r="M907" t="str">
        <f t="shared" si="29"/>
        <v>PF910431-Blackrock Asset Management iShares Credit Bd Index IE GBP</v>
      </c>
      <c r="N907" t="s">
        <v>215</v>
      </c>
      <c r="O907" t="s">
        <v>216</v>
      </c>
      <c r="P907" t="s">
        <v>36</v>
      </c>
      <c r="S907">
        <v>11055.92</v>
      </c>
      <c r="T907">
        <v>9.7249999999999996</v>
      </c>
      <c r="U907">
        <v>124798</v>
      </c>
      <c r="V907">
        <v>107519</v>
      </c>
      <c r="W907">
        <v>-13.85</v>
      </c>
      <c r="X907">
        <v>124798</v>
      </c>
      <c r="Y907">
        <v>107519</v>
      </c>
      <c r="Z907">
        <v>-13.85</v>
      </c>
      <c r="AA907">
        <v>731160.53</v>
      </c>
    </row>
    <row r="908" spans="1:27">
      <c r="A908" s="1">
        <v>45017</v>
      </c>
      <c r="B908">
        <v>7240</v>
      </c>
      <c r="C908" t="s">
        <v>58</v>
      </c>
      <c r="E908" t="s">
        <v>1118</v>
      </c>
      <c r="F908" t="s">
        <v>1119</v>
      </c>
      <c r="G908" s="1">
        <v>43683</v>
      </c>
      <c r="H908" t="s">
        <v>36</v>
      </c>
      <c r="I908" t="s">
        <v>54</v>
      </c>
      <c r="L908" t="str">
        <f t="shared" si="28"/>
        <v xml:space="preserve"> </v>
      </c>
      <c r="M908" t="str">
        <f t="shared" si="29"/>
        <v>PF910431 - GBP Call Deposit</v>
      </c>
      <c r="R908" t="s">
        <v>1120</v>
      </c>
      <c r="T908">
        <v>12432.36</v>
      </c>
      <c r="U908">
        <v>12432</v>
      </c>
      <c r="V908">
        <v>12432</v>
      </c>
      <c r="X908">
        <v>12432</v>
      </c>
      <c r="Y908">
        <v>12432</v>
      </c>
    </row>
    <row r="909" spans="1:27">
      <c r="A909" s="1">
        <v>45017</v>
      </c>
      <c r="B909">
        <v>89537</v>
      </c>
      <c r="C909" t="s">
        <v>417</v>
      </c>
      <c r="E909" t="s">
        <v>1121</v>
      </c>
      <c r="F909" t="s">
        <v>1122</v>
      </c>
      <c r="G909" s="1">
        <v>43581</v>
      </c>
      <c r="H909" t="s">
        <v>36</v>
      </c>
      <c r="I909" t="s">
        <v>133</v>
      </c>
      <c r="J909" t="s">
        <v>134</v>
      </c>
      <c r="K909" t="s">
        <v>138</v>
      </c>
      <c r="L909" t="str">
        <f t="shared" si="28"/>
        <v>Vanguard Investment UK Ltd Lifestrategy 60% Eq A Acc GBP</v>
      </c>
      <c r="M909" t="str">
        <f t="shared" si="29"/>
        <v>PF910438-Vanguard Investment UK Ltd Lifestrategy 60% Eq A Acc GBP</v>
      </c>
      <c r="N909" t="s">
        <v>139</v>
      </c>
      <c r="O909" t="s">
        <v>140</v>
      </c>
      <c r="P909" t="s">
        <v>36</v>
      </c>
      <c r="S909">
        <v>29.056999999999999</v>
      </c>
      <c r="T909">
        <v>214.88</v>
      </c>
      <c r="U909">
        <v>5685</v>
      </c>
      <c r="V909">
        <v>6244</v>
      </c>
      <c r="W909">
        <v>9.83</v>
      </c>
      <c r="X909">
        <v>5685</v>
      </c>
      <c r="Y909">
        <v>6244</v>
      </c>
      <c r="Z909">
        <v>9.83</v>
      </c>
      <c r="AA909">
        <v>223724.45</v>
      </c>
    </row>
    <row r="910" spans="1:27">
      <c r="A910" s="1">
        <v>45017</v>
      </c>
      <c r="B910">
        <v>89537</v>
      </c>
      <c r="C910" t="s">
        <v>417</v>
      </c>
      <c r="E910" t="s">
        <v>1121</v>
      </c>
      <c r="F910" t="s">
        <v>1122</v>
      </c>
      <c r="G910" s="1">
        <v>43581</v>
      </c>
      <c r="H910" t="s">
        <v>36</v>
      </c>
      <c r="I910" t="s">
        <v>133</v>
      </c>
      <c r="J910" t="s">
        <v>134</v>
      </c>
      <c r="K910" t="s">
        <v>502</v>
      </c>
      <c r="L910" t="str">
        <f t="shared" si="28"/>
        <v>Vanguard Investment UK Ltd Lifestrategy 60% Eq A Inc GBP</v>
      </c>
      <c r="M910" t="str">
        <f t="shared" si="29"/>
        <v>PF910438-Vanguard Investment UK Ltd Lifestrategy 60% Eq A Inc GBP</v>
      </c>
      <c r="N910" t="s">
        <v>503</v>
      </c>
      <c r="O910" t="s">
        <v>504</v>
      </c>
      <c r="P910" t="s">
        <v>36</v>
      </c>
      <c r="S910">
        <v>746.03899999999999</v>
      </c>
      <c r="T910">
        <v>181.916</v>
      </c>
      <c r="U910">
        <v>123835</v>
      </c>
      <c r="V910">
        <v>135717</v>
      </c>
      <c r="W910">
        <v>9.6</v>
      </c>
      <c r="X910">
        <v>123835</v>
      </c>
      <c r="Y910">
        <v>135717</v>
      </c>
      <c r="Z910">
        <v>9.6</v>
      </c>
      <c r="AA910">
        <v>223724.45</v>
      </c>
    </row>
    <row r="911" spans="1:27">
      <c r="A911" s="1">
        <v>45017</v>
      </c>
      <c r="B911">
        <v>89537</v>
      </c>
      <c r="C911" t="s">
        <v>417</v>
      </c>
      <c r="E911" t="s">
        <v>1121</v>
      </c>
      <c r="F911" t="s">
        <v>1122</v>
      </c>
      <c r="G911" s="1">
        <v>43581</v>
      </c>
      <c r="H911" t="s">
        <v>36</v>
      </c>
      <c r="I911" t="s">
        <v>54</v>
      </c>
      <c r="L911" t="str">
        <f t="shared" si="28"/>
        <v xml:space="preserve"> </v>
      </c>
      <c r="M911" t="str">
        <f t="shared" si="29"/>
        <v>PF910438 - GBP Call Deposit</v>
      </c>
      <c r="R911" t="s">
        <v>1123</v>
      </c>
      <c r="T911">
        <v>93187.97</v>
      </c>
      <c r="U911">
        <v>93188</v>
      </c>
      <c r="V911">
        <v>93188</v>
      </c>
      <c r="X911">
        <v>93188</v>
      </c>
      <c r="Y911">
        <v>93188</v>
      </c>
    </row>
    <row r="912" spans="1:27">
      <c r="A912" s="1">
        <v>45017</v>
      </c>
      <c r="B912">
        <v>89516</v>
      </c>
      <c r="C912" t="s">
        <v>58</v>
      </c>
      <c r="E912" t="s">
        <v>1124</v>
      </c>
      <c r="F912" t="s">
        <v>1125</v>
      </c>
      <c r="G912" s="1">
        <v>43588</v>
      </c>
      <c r="H912" t="s">
        <v>36</v>
      </c>
      <c r="I912" t="s">
        <v>149</v>
      </c>
      <c r="J912" t="s">
        <v>150</v>
      </c>
      <c r="K912" t="s">
        <v>151</v>
      </c>
      <c r="L912" t="str">
        <f t="shared" si="28"/>
        <v>UBS (Lux) Fund SOLNS Bloomberg Barclays TIPS 1-10 ETF GBP</v>
      </c>
      <c r="M912" t="str">
        <f t="shared" si="29"/>
        <v>PF910439-UBS (Lux) Fund SOLNS Bloomberg Barclays TIPS 1-10 ETF GBP</v>
      </c>
      <c r="N912" t="s">
        <v>152</v>
      </c>
      <c r="O912" t="s">
        <v>153</v>
      </c>
      <c r="P912" t="s">
        <v>36</v>
      </c>
      <c r="S912">
        <v>855</v>
      </c>
      <c r="T912">
        <v>14.225</v>
      </c>
      <c r="U912">
        <v>11962</v>
      </c>
      <c r="V912">
        <v>12162</v>
      </c>
      <c r="W912">
        <v>1.67</v>
      </c>
      <c r="X912">
        <v>11962</v>
      </c>
      <c r="Y912">
        <v>12162</v>
      </c>
      <c r="Z912">
        <v>1.67</v>
      </c>
      <c r="AA912">
        <v>138278.34</v>
      </c>
    </row>
    <row r="913" spans="1:27">
      <c r="A913" s="1">
        <v>45017</v>
      </c>
      <c r="B913">
        <v>89516</v>
      </c>
      <c r="C913" t="s">
        <v>58</v>
      </c>
      <c r="E913" t="s">
        <v>1124</v>
      </c>
      <c r="F913" t="s">
        <v>1125</v>
      </c>
      <c r="G913" s="1">
        <v>43588</v>
      </c>
      <c r="H913" t="s">
        <v>36</v>
      </c>
      <c r="I913" t="s">
        <v>149</v>
      </c>
      <c r="J913" t="s">
        <v>402</v>
      </c>
      <c r="K913" t="s">
        <v>403</v>
      </c>
      <c r="L913" t="str">
        <f t="shared" si="28"/>
        <v>Amundi Index MSCI Emerging Markets SRI PAB ETF GBP</v>
      </c>
      <c r="M913" t="str">
        <f t="shared" si="29"/>
        <v>PF910439-Amundi Index MSCI Emerging Markets SRI PAB ETF GBP</v>
      </c>
      <c r="N913" t="s">
        <v>404</v>
      </c>
      <c r="O913" t="s">
        <v>405</v>
      </c>
      <c r="P913" t="s">
        <v>36</v>
      </c>
      <c r="S913">
        <v>171</v>
      </c>
      <c r="T913">
        <v>42.122999999999998</v>
      </c>
      <c r="U913">
        <v>7178</v>
      </c>
      <c r="V913">
        <v>7203</v>
      </c>
      <c r="W913">
        <v>0.35</v>
      </c>
      <c r="X913">
        <v>7178</v>
      </c>
      <c r="Y913">
        <v>7203</v>
      </c>
      <c r="Z913">
        <v>0.35</v>
      </c>
      <c r="AA913">
        <v>138278.34</v>
      </c>
    </row>
    <row r="914" spans="1:27">
      <c r="A914" s="1">
        <v>45017</v>
      </c>
      <c r="B914">
        <v>89516</v>
      </c>
      <c r="C914" t="s">
        <v>58</v>
      </c>
      <c r="E914" t="s">
        <v>1124</v>
      </c>
      <c r="F914" t="s">
        <v>1125</v>
      </c>
      <c r="G914" s="1">
        <v>43588</v>
      </c>
      <c r="H914" t="s">
        <v>36</v>
      </c>
      <c r="I914" t="s">
        <v>149</v>
      </c>
      <c r="J914" t="s">
        <v>209</v>
      </c>
      <c r="K914" t="s">
        <v>210</v>
      </c>
      <c r="L914" t="str">
        <f t="shared" si="28"/>
        <v>Invesco Physical Markets Plc Secured Gold Nts 31/12/2100</v>
      </c>
      <c r="M914" t="str">
        <f t="shared" si="29"/>
        <v>PF910439-Invesco Physical Markets Plc Secured Gold Nts 31/12/2100</v>
      </c>
      <c r="N914" t="s">
        <v>211</v>
      </c>
      <c r="O914" t="s">
        <v>212</v>
      </c>
      <c r="P914" t="s">
        <v>36</v>
      </c>
      <c r="S914">
        <v>41</v>
      </c>
      <c r="T914">
        <v>153.97499999999999</v>
      </c>
      <c r="U914">
        <v>5851</v>
      </c>
      <c r="V914">
        <v>6313</v>
      </c>
      <c r="W914">
        <v>7.9</v>
      </c>
      <c r="X914">
        <v>5851</v>
      </c>
      <c r="Y914">
        <v>6313</v>
      </c>
      <c r="Z914">
        <v>7.9</v>
      </c>
      <c r="AA914">
        <v>138278.34</v>
      </c>
    </row>
    <row r="915" spans="1:27">
      <c r="A915" s="1">
        <v>45017</v>
      </c>
      <c r="B915">
        <v>89516</v>
      </c>
      <c r="C915" t="s">
        <v>58</v>
      </c>
      <c r="E915" t="s">
        <v>1124</v>
      </c>
      <c r="F915" t="s">
        <v>1125</v>
      </c>
      <c r="G915" s="1">
        <v>43588</v>
      </c>
      <c r="H915" t="s">
        <v>36</v>
      </c>
      <c r="I915" t="s">
        <v>149</v>
      </c>
      <c r="J915" t="s">
        <v>154</v>
      </c>
      <c r="K915" t="s">
        <v>155</v>
      </c>
      <c r="L915" t="str">
        <f t="shared" si="28"/>
        <v>Xtrackers MSCI World Momentum UCITS ETF</v>
      </c>
      <c r="M915" t="str">
        <f t="shared" si="29"/>
        <v>PF910439-Xtrackers MSCI World Momentum UCITS ETF</v>
      </c>
      <c r="N915" t="s">
        <v>156</v>
      </c>
      <c r="O915" t="s">
        <v>157</v>
      </c>
      <c r="P915" t="s">
        <v>36</v>
      </c>
      <c r="S915">
        <v>361</v>
      </c>
      <c r="T915">
        <v>36.81</v>
      </c>
      <c r="U915">
        <v>14332</v>
      </c>
      <c r="V915">
        <v>13288</v>
      </c>
      <c r="W915">
        <v>-7.28</v>
      </c>
      <c r="X915">
        <v>14332</v>
      </c>
      <c r="Y915">
        <v>13288</v>
      </c>
      <c r="Z915">
        <v>-7.28</v>
      </c>
      <c r="AA915">
        <v>138278.34</v>
      </c>
    </row>
    <row r="916" spans="1:27">
      <c r="A916" s="1">
        <v>45017</v>
      </c>
      <c r="B916">
        <v>89516</v>
      </c>
      <c r="C916" t="s">
        <v>58</v>
      </c>
      <c r="E916" t="s">
        <v>1124</v>
      </c>
      <c r="F916" t="s">
        <v>1125</v>
      </c>
      <c r="G916" s="1">
        <v>43588</v>
      </c>
      <c r="H916" t="s">
        <v>36</v>
      </c>
      <c r="I916" t="s">
        <v>149</v>
      </c>
      <c r="J916" t="s">
        <v>158</v>
      </c>
      <c r="K916" t="s">
        <v>159</v>
      </c>
      <c r="L916" t="str">
        <f t="shared" si="28"/>
        <v>Xtrackers MSCI World Value UCITS ETF GBP</v>
      </c>
      <c r="M916" t="str">
        <f t="shared" si="29"/>
        <v>PF910439-Xtrackers MSCI World Value UCITS ETF GBP</v>
      </c>
      <c r="N916" t="s">
        <v>160</v>
      </c>
      <c r="O916" t="s">
        <v>161</v>
      </c>
      <c r="P916" t="s">
        <v>36</v>
      </c>
      <c r="S916">
        <v>448</v>
      </c>
      <c r="T916">
        <v>29.795000000000002</v>
      </c>
      <c r="U916">
        <v>13156</v>
      </c>
      <c r="V916">
        <v>13348</v>
      </c>
      <c r="W916">
        <v>1.46</v>
      </c>
      <c r="X916">
        <v>13156</v>
      </c>
      <c r="Y916">
        <v>13348</v>
      </c>
      <c r="Z916">
        <v>1.46</v>
      </c>
      <c r="AA916">
        <v>138278.34</v>
      </c>
    </row>
    <row r="917" spans="1:27">
      <c r="A917" s="1">
        <v>45017</v>
      </c>
      <c r="B917">
        <v>89516</v>
      </c>
      <c r="C917" t="s">
        <v>58</v>
      </c>
      <c r="E917" t="s">
        <v>1124</v>
      </c>
      <c r="F917" t="s">
        <v>1125</v>
      </c>
      <c r="G917" s="1">
        <v>43588</v>
      </c>
      <c r="H917" t="s">
        <v>36</v>
      </c>
      <c r="I917" t="s">
        <v>77</v>
      </c>
      <c r="J917" t="s">
        <v>66</v>
      </c>
      <c r="K917" t="s">
        <v>162</v>
      </c>
      <c r="L917" t="str">
        <f t="shared" si="28"/>
        <v>Fidelity Funds Global Dividend Fund W Acc GBP</v>
      </c>
      <c r="M917" t="str">
        <f t="shared" si="29"/>
        <v>PF910439-Fidelity Funds Global Dividend Fund W Acc GBP</v>
      </c>
      <c r="N917" t="s">
        <v>163</v>
      </c>
      <c r="O917" t="s">
        <v>164</v>
      </c>
      <c r="P917" t="s">
        <v>36</v>
      </c>
      <c r="S917">
        <v>5699.13</v>
      </c>
      <c r="T917">
        <v>2.375</v>
      </c>
      <c r="U917">
        <v>13165</v>
      </c>
      <c r="V917">
        <v>13535</v>
      </c>
      <c r="W917">
        <v>2.81</v>
      </c>
      <c r="X917">
        <v>13165</v>
      </c>
      <c r="Y917">
        <v>13535</v>
      </c>
      <c r="Z917">
        <v>2.81</v>
      </c>
      <c r="AA917">
        <v>138278.34</v>
      </c>
    </row>
    <row r="918" spans="1:27">
      <c r="A918" s="1">
        <v>45017</v>
      </c>
      <c r="B918">
        <v>89516</v>
      </c>
      <c r="C918" t="s">
        <v>58</v>
      </c>
      <c r="E918" t="s">
        <v>1124</v>
      </c>
      <c r="F918" t="s">
        <v>1125</v>
      </c>
      <c r="G918" s="1">
        <v>43588</v>
      </c>
      <c r="H918" t="s">
        <v>36</v>
      </c>
      <c r="I918" t="s">
        <v>77</v>
      </c>
      <c r="J918" t="s">
        <v>337</v>
      </c>
      <c r="K918" t="s">
        <v>639</v>
      </c>
      <c r="L918" t="str">
        <f t="shared" si="28"/>
        <v>Morgan Stanley Investment Fund Global Quality Fund Z GBP</v>
      </c>
      <c r="M918" t="str">
        <f t="shared" si="29"/>
        <v>PF910439-Morgan Stanley Investment Fund Global Quality Fund Z GBP</v>
      </c>
      <c r="N918" t="s">
        <v>640</v>
      </c>
      <c r="O918" t="s">
        <v>641</v>
      </c>
      <c r="P918" t="s">
        <v>36</v>
      </c>
      <c r="S918">
        <v>569.69500000000005</v>
      </c>
      <c r="T918">
        <v>25.55</v>
      </c>
      <c r="U918">
        <v>14362</v>
      </c>
      <c r="V918">
        <v>14556</v>
      </c>
      <c r="W918">
        <v>1.35</v>
      </c>
      <c r="X918">
        <v>14362</v>
      </c>
      <c r="Y918">
        <v>14556</v>
      </c>
      <c r="Z918">
        <v>1.35</v>
      </c>
      <c r="AA918">
        <v>138278.34</v>
      </c>
    </row>
    <row r="919" spans="1:27">
      <c r="A919" s="1">
        <v>45017</v>
      </c>
      <c r="B919">
        <v>89516</v>
      </c>
      <c r="C919" t="s">
        <v>58</v>
      </c>
      <c r="E919" t="s">
        <v>1124</v>
      </c>
      <c r="F919" t="s">
        <v>1125</v>
      </c>
      <c r="G919" s="1">
        <v>43588</v>
      </c>
      <c r="H919" t="s">
        <v>36</v>
      </c>
      <c r="I919" t="s">
        <v>96</v>
      </c>
      <c r="J919" t="s">
        <v>169</v>
      </c>
      <c r="K919" t="s">
        <v>170</v>
      </c>
      <c r="L919" t="str">
        <f t="shared" si="28"/>
        <v>Vanguard Investment Series Global Bond Index Acc GBP</v>
      </c>
      <c r="M919" t="str">
        <f t="shared" si="29"/>
        <v>PF910439-Vanguard Investment Series Global Bond Index Acc GBP</v>
      </c>
      <c r="N919" t="s">
        <v>171</v>
      </c>
      <c r="O919" t="s">
        <v>172</v>
      </c>
      <c r="P919" t="s">
        <v>36</v>
      </c>
      <c r="S919">
        <v>76.930000000000007</v>
      </c>
      <c r="T919">
        <v>143.453</v>
      </c>
      <c r="U919">
        <v>10771</v>
      </c>
      <c r="V919">
        <v>11036</v>
      </c>
      <c r="W919">
        <v>2.46</v>
      </c>
      <c r="X919">
        <v>10771</v>
      </c>
      <c r="Y919">
        <v>11036</v>
      </c>
      <c r="Z919">
        <v>2.46</v>
      </c>
      <c r="AA919">
        <v>138278.34</v>
      </c>
    </row>
    <row r="920" spans="1:27">
      <c r="A920" s="1">
        <v>45017</v>
      </c>
      <c r="B920">
        <v>89516</v>
      </c>
      <c r="C920" t="s">
        <v>58</v>
      </c>
      <c r="E920" t="s">
        <v>1124</v>
      </c>
      <c r="F920" t="s">
        <v>1125</v>
      </c>
      <c r="G920" s="1">
        <v>43588</v>
      </c>
      <c r="H920" t="s">
        <v>36</v>
      </c>
      <c r="I920" t="s">
        <v>49</v>
      </c>
      <c r="J920" t="s">
        <v>176</v>
      </c>
      <c r="K920" t="s">
        <v>177</v>
      </c>
      <c r="L920" t="str">
        <f t="shared" si="28"/>
        <v>abrdn SICAV II Global Smaller Comp D Acc GBP</v>
      </c>
      <c r="M920" t="str">
        <f t="shared" si="29"/>
        <v>PF910439-abrdn SICAV II Global Smaller Comp D Acc GBP</v>
      </c>
      <c r="N920" t="s">
        <v>178</v>
      </c>
      <c r="O920" t="s">
        <v>179</v>
      </c>
      <c r="P920" t="s">
        <v>36</v>
      </c>
      <c r="S920">
        <v>796.61199999999997</v>
      </c>
      <c r="T920">
        <v>11.885999999999999</v>
      </c>
      <c r="U920">
        <v>9574</v>
      </c>
      <c r="V920">
        <v>9468</v>
      </c>
      <c r="W920">
        <v>-1.1100000000000001</v>
      </c>
      <c r="X920">
        <v>9574</v>
      </c>
      <c r="Y920">
        <v>9468</v>
      </c>
      <c r="Z920">
        <v>-1.1100000000000001</v>
      </c>
      <c r="AA920">
        <v>138278.34</v>
      </c>
    </row>
    <row r="921" spans="1:27">
      <c r="A921" s="1">
        <v>45017</v>
      </c>
      <c r="B921">
        <v>89516</v>
      </c>
      <c r="C921" t="s">
        <v>58</v>
      </c>
      <c r="E921" t="s">
        <v>1124</v>
      </c>
      <c r="F921" t="s">
        <v>1125</v>
      </c>
      <c r="G921" s="1">
        <v>43588</v>
      </c>
      <c r="H921" t="s">
        <v>36</v>
      </c>
      <c r="I921" t="s">
        <v>213</v>
      </c>
      <c r="J921" t="s">
        <v>108</v>
      </c>
      <c r="K921" t="s">
        <v>214</v>
      </c>
      <c r="L921" t="str">
        <f t="shared" si="28"/>
        <v>Blackrock Asset Management iShares Credit Bd Index IE GBP</v>
      </c>
      <c r="M921" t="str">
        <f t="shared" si="29"/>
        <v>PF910439-Blackrock Asset Management iShares Credit Bd Index IE GBP</v>
      </c>
      <c r="N921" t="s">
        <v>215</v>
      </c>
      <c r="O921" t="s">
        <v>216</v>
      </c>
      <c r="P921" t="s">
        <v>36</v>
      </c>
      <c r="S921">
        <v>1624.92</v>
      </c>
      <c r="T921">
        <v>9.7249999999999996</v>
      </c>
      <c r="U921">
        <v>15558</v>
      </c>
      <c r="V921">
        <v>15802</v>
      </c>
      <c r="W921">
        <v>1.57</v>
      </c>
      <c r="X921">
        <v>15558</v>
      </c>
      <c r="Y921">
        <v>15802</v>
      </c>
      <c r="Z921">
        <v>1.57</v>
      </c>
      <c r="AA921">
        <v>138278.34</v>
      </c>
    </row>
    <row r="922" spans="1:27">
      <c r="A922" s="1">
        <v>45017</v>
      </c>
      <c r="B922">
        <v>89516</v>
      </c>
      <c r="C922" t="s">
        <v>58</v>
      </c>
      <c r="E922" t="s">
        <v>1124</v>
      </c>
      <c r="F922" t="s">
        <v>1125</v>
      </c>
      <c r="G922" s="1">
        <v>43588</v>
      </c>
      <c r="H922" t="s">
        <v>36</v>
      </c>
      <c r="I922" t="s">
        <v>379</v>
      </c>
      <c r="J922" t="s">
        <v>1126</v>
      </c>
      <c r="K922" t="s">
        <v>1127</v>
      </c>
      <c r="L922" t="str">
        <f t="shared" si="28"/>
        <v>BBVA 6yr Base Indx Quarterly Phoenix Autocall 04/12/28 GBP</v>
      </c>
      <c r="M922" t="str">
        <f t="shared" si="29"/>
        <v>PF910439-BBVA 6yr Base Indx Quarterly Phoenix Autocall 04/12/28 GBP</v>
      </c>
      <c r="N922">
        <v>11264</v>
      </c>
      <c r="O922" t="s">
        <v>1128</v>
      </c>
      <c r="P922" t="s">
        <v>36</v>
      </c>
      <c r="S922">
        <v>15000</v>
      </c>
      <c r="T922">
        <v>86.608000000000004</v>
      </c>
      <c r="U922">
        <v>15000</v>
      </c>
      <c r="V922">
        <v>12991</v>
      </c>
      <c r="W922">
        <v>-13.39</v>
      </c>
      <c r="X922">
        <v>15000</v>
      </c>
      <c r="Y922">
        <v>12991</v>
      </c>
      <c r="Z922">
        <v>-13.39</v>
      </c>
      <c r="AA922">
        <v>138278.34</v>
      </c>
    </row>
    <row r="923" spans="1:27">
      <c r="A923" s="1">
        <v>45017</v>
      </c>
      <c r="B923">
        <v>89516</v>
      </c>
      <c r="C923" t="s">
        <v>58</v>
      </c>
      <c r="E923" t="s">
        <v>1124</v>
      </c>
      <c r="F923" t="s">
        <v>1125</v>
      </c>
      <c r="G923" s="1">
        <v>43588</v>
      </c>
      <c r="H923" t="s">
        <v>36</v>
      </c>
      <c r="I923" t="s">
        <v>379</v>
      </c>
      <c r="J923" t="s">
        <v>1129</v>
      </c>
      <c r="K923" t="s">
        <v>1130</v>
      </c>
      <c r="L923" t="str">
        <f t="shared" si="28"/>
        <v>Barclays Bank Plc 6yr Prime Income Note 14/11/28 GBP</v>
      </c>
      <c r="M923" t="str">
        <f t="shared" si="29"/>
        <v>PF910439-Barclays Bank Plc 6yr Prime Income Note 14/11/28 GBP</v>
      </c>
      <c r="N923">
        <v>11265</v>
      </c>
      <c r="O923" t="s">
        <v>1131</v>
      </c>
      <c r="P923" t="s">
        <v>36</v>
      </c>
      <c r="S923">
        <v>15000</v>
      </c>
      <c r="T923">
        <v>92.081000000000003</v>
      </c>
      <c r="U923">
        <v>15000</v>
      </c>
      <c r="V923">
        <v>13812</v>
      </c>
      <c r="W923">
        <v>-7.92</v>
      </c>
      <c r="X923">
        <v>15000</v>
      </c>
      <c r="Y923">
        <v>13812</v>
      </c>
      <c r="Z923">
        <v>-7.92</v>
      </c>
      <c r="AA923">
        <v>138278.34</v>
      </c>
    </row>
    <row r="924" spans="1:27">
      <c r="A924" s="1">
        <v>45017</v>
      </c>
      <c r="B924">
        <v>89516</v>
      </c>
      <c r="C924" t="s">
        <v>58</v>
      </c>
      <c r="E924" t="s">
        <v>1124</v>
      </c>
      <c r="F924" t="s">
        <v>1125</v>
      </c>
      <c r="G924" s="1">
        <v>43588</v>
      </c>
      <c r="H924" t="s">
        <v>36</v>
      </c>
      <c r="I924" t="s">
        <v>54</v>
      </c>
      <c r="L924" t="str">
        <f t="shared" si="28"/>
        <v xml:space="preserve"> </v>
      </c>
      <c r="M924" t="str">
        <f t="shared" si="29"/>
        <v>PF910439 - GBP Call Deposit</v>
      </c>
      <c r="R924" t="s">
        <v>1132</v>
      </c>
      <c r="T924">
        <v>4907.76</v>
      </c>
      <c r="U924">
        <v>4908</v>
      </c>
      <c r="V924">
        <v>4908</v>
      </c>
      <c r="X924">
        <v>4908</v>
      </c>
      <c r="Y924">
        <v>4908</v>
      </c>
    </row>
    <row r="925" spans="1:27">
      <c r="A925" s="1">
        <v>45017</v>
      </c>
      <c r="B925">
        <v>89537</v>
      </c>
      <c r="C925" t="s">
        <v>417</v>
      </c>
      <c r="E925" t="s">
        <v>1133</v>
      </c>
      <c r="F925" t="s">
        <v>1134</v>
      </c>
      <c r="G925" s="1">
        <v>43585</v>
      </c>
      <c r="H925" t="s">
        <v>36</v>
      </c>
      <c r="I925" t="s">
        <v>445</v>
      </c>
      <c r="J925" t="s">
        <v>134</v>
      </c>
      <c r="K925" t="s">
        <v>446</v>
      </c>
      <c r="L925" t="str">
        <f t="shared" si="28"/>
        <v>Vanguard Investment UK Ltd LifeStrategy 80% EquityAcc GBP</v>
      </c>
      <c r="M925" t="str">
        <f t="shared" si="29"/>
        <v>PF910440-Vanguard Investment UK Ltd LifeStrategy 80% EquityAcc GBP</v>
      </c>
      <c r="N925" t="s">
        <v>447</v>
      </c>
      <c r="O925" t="s">
        <v>448</v>
      </c>
      <c r="P925" t="s">
        <v>36</v>
      </c>
      <c r="S925">
        <v>1242.6258</v>
      </c>
      <c r="T925">
        <v>251.87799999999999</v>
      </c>
      <c r="U925">
        <v>261199</v>
      </c>
      <c r="V925">
        <v>312990</v>
      </c>
      <c r="W925">
        <v>19.829999999999998</v>
      </c>
      <c r="X925">
        <v>261199</v>
      </c>
      <c r="Y925">
        <v>312990</v>
      </c>
      <c r="Z925">
        <v>19.829999999999998</v>
      </c>
      <c r="AA925">
        <v>675675.44</v>
      </c>
    </row>
    <row r="926" spans="1:27">
      <c r="A926" s="1">
        <v>45017</v>
      </c>
      <c r="B926">
        <v>89537</v>
      </c>
      <c r="C926" t="s">
        <v>417</v>
      </c>
      <c r="E926" t="s">
        <v>1133</v>
      </c>
      <c r="F926" t="s">
        <v>1134</v>
      </c>
      <c r="G926" s="1">
        <v>43585</v>
      </c>
      <c r="H926" t="s">
        <v>36</v>
      </c>
      <c r="I926" t="s">
        <v>149</v>
      </c>
      <c r="J926" t="s">
        <v>242</v>
      </c>
      <c r="K926" t="s">
        <v>876</v>
      </c>
      <c r="L926" t="str">
        <f t="shared" si="28"/>
        <v xml:space="preserve">iShares Core S&amp;P Total ETF USD </v>
      </c>
      <c r="M926" t="str">
        <f t="shared" si="29"/>
        <v xml:space="preserve">PF910440-iShares Core S&amp;P Total ETF USD </v>
      </c>
      <c r="N926">
        <v>2342164</v>
      </c>
      <c r="O926" t="s">
        <v>877</v>
      </c>
      <c r="P926" t="s">
        <v>187</v>
      </c>
      <c r="Q926">
        <v>1.234918</v>
      </c>
      <c r="S926">
        <v>489</v>
      </c>
      <c r="T926">
        <v>90.55</v>
      </c>
      <c r="U926">
        <v>45249</v>
      </c>
      <c r="V926">
        <v>44279</v>
      </c>
      <c r="W926">
        <v>-2.14</v>
      </c>
      <c r="X926">
        <v>32927</v>
      </c>
      <c r="Y926">
        <v>35856</v>
      </c>
      <c r="Z926">
        <v>8.9</v>
      </c>
      <c r="AA926">
        <v>675675.44</v>
      </c>
    </row>
    <row r="927" spans="1:27">
      <c r="A927" s="1">
        <v>45017</v>
      </c>
      <c r="B927">
        <v>89537</v>
      </c>
      <c r="C927" t="s">
        <v>417</v>
      </c>
      <c r="E927" t="s">
        <v>1133</v>
      </c>
      <c r="F927" t="s">
        <v>1134</v>
      </c>
      <c r="G927" s="1">
        <v>43585</v>
      </c>
      <c r="H927" t="s">
        <v>36</v>
      </c>
      <c r="I927" t="s">
        <v>149</v>
      </c>
      <c r="J927" t="s">
        <v>1135</v>
      </c>
      <c r="K927" t="s">
        <v>1136</v>
      </c>
      <c r="L927" t="str">
        <f t="shared" si="28"/>
        <v>iShares Broad Inv Grade Corp Bond ETF USD</v>
      </c>
      <c r="M927" t="str">
        <f t="shared" si="29"/>
        <v>PF910440-iShares Broad Inv Grade Corp Bond ETF USD</v>
      </c>
      <c r="N927" t="s">
        <v>1137</v>
      </c>
      <c r="O927" t="s">
        <v>1138</v>
      </c>
      <c r="P927" t="s">
        <v>187</v>
      </c>
      <c r="Q927">
        <v>1.234918</v>
      </c>
      <c r="S927">
        <v>768</v>
      </c>
      <c r="T927">
        <v>50.66</v>
      </c>
      <c r="U927">
        <v>45282</v>
      </c>
      <c r="V927">
        <v>38907</v>
      </c>
      <c r="W927">
        <v>-14.08</v>
      </c>
      <c r="X927">
        <v>32569</v>
      </c>
      <c r="Y927">
        <v>31506</v>
      </c>
      <c r="Z927">
        <v>-3.26</v>
      </c>
      <c r="AA927">
        <v>675675.44</v>
      </c>
    </row>
    <row r="928" spans="1:27">
      <c r="A928" s="1">
        <v>45017</v>
      </c>
      <c r="B928">
        <v>89537</v>
      </c>
      <c r="C928" t="s">
        <v>417</v>
      </c>
      <c r="E928" t="s">
        <v>1133</v>
      </c>
      <c r="F928" t="s">
        <v>1134</v>
      </c>
      <c r="G928" s="1">
        <v>43585</v>
      </c>
      <c r="H928" t="s">
        <v>36</v>
      </c>
      <c r="I928" t="s">
        <v>149</v>
      </c>
      <c r="J928" t="s">
        <v>183</v>
      </c>
      <c r="K928" t="s">
        <v>552</v>
      </c>
      <c r="L928" t="str">
        <f t="shared" si="28"/>
        <v>iShares  MSCI World Hgd UCITS ETF GBP</v>
      </c>
      <c r="M928" t="str">
        <f t="shared" si="29"/>
        <v>PF910440-iShares  MSCI World Hgd UCITS ETF GBP</v>
      </c>
      <c r="N928" t="s">
        <v>553</v>
      </c>
      <c r="O928" t="s">
        <v>554</v>
      </c>
      <c r="P928" t="s">
        <v>36</v>
      </c>
      <c r="S928">
        <v>1509</v>
      </c>
      <c r="T928">
        <v>72.099999999999994</v>
      </c>
      <c r="U928">
        <v>88626</v>
      </c>
      <c r="V928">
        <v>108799</v>
      </c>
      <c r="W928">
        <v>22.76</v>
      </c>
      <c r="X928">
        <v>88626</v>
      </c>
      <c r="Y928">
        <v>108799</v>
      </c>
      <c r="Z928">
        <v>22.76</v>
      </c>
      <c r="AA928">
        <v>675675.44</v>
      </c>
    </row>
    <row r="929" spans="1:27">
      <c r="A929" s="1">
        <v>45017</v>
      </c>
      <c r="B929">
        <v>89537</v>
      </c>
      <c r="C929" t="s">
        <v>417</v>
      </c>
      <c r="E929" t="s">
        <v>1133</v>
      </c>
      <c r="F929" t="s">
        <v>1134</v>
      </c>
      <c r="G929" s="1">
        <v>43585</v>
      </c>
      <c r="H929" t="s">
        <v>36</v>
      </c>
      <c r="I929" t="s">
        <v>149</v>
      </c>
      <c r="J929" t="s">
        <v>285</v>
      </c>
      <c r="K929" t="s">
        <v>1139</v>
      </c>
      <c r="L929" t="str">
        <f t="shared" si="28"/>
        <v>SPDR Index Shares Funds S&amp;P World (EX-US) ETF USD</v>
      </c>
      <c r="M929" t="str">
        <f t="shared" si="29"/>
        <v>PF910440-SPDR Index Shares Funds S&amp;P World (EX-US) ETF USD</v>
      </c>
      <c r="N929" t="s">
        <v>1140</v>
      </c>
      <c r="O929" t="s">
        <v>1141</v>
      </c>
      <c r="P929" t="s">
        <v>187</v>
      </c>
      <c r="Q929">
        <v>1.234918</v>
      </c>
      <c r="S929">
        <v>1254</v>
      </c>
      <c r="T929">
        <v>32.119999999999997</v>
      </c>
      <c r="U929">
        <v>45336</v>
      </c>
      <c r="V929">
        <v>40278</v>
      </c>
      <c r="W929">
        <v>-11.16</v>
      </c>
      <c r="X929">
        <v>32608</v>
      </c>
      <c r="Y929">
        <v>32616</v>
      </c>
      <c r="Z929">
        <v>0.02</v>
      </c>
      <c r="AA929">
        <v>675675.44</v>
      </c>
    </row>
    <row r="930" spans="1:27">
      <c r="A930" s="1">
        <v>45017</v>
      </c>
      <c r="B930">
        <v>89537</v>
      </c>
      <c r="C930" t="s">
        <v>417</v>
      </c>
      <c r="E930" t="s">
        <v>1133</v>
      </c>
      <c r="F930" t="s">
        <v>1134</v>
      </c>
      <c r="G930" s="1">
        <v>43585</v>
      </c>
      <c r="H930" t="s">
        <v>36</v>
      </c>
      <c r="I930" t="s">
        <v>149</v>
      </c>
      <c r="J930" t="s">
        <v>1142</v>
      </c>
      <c r="K930" t="s">
        <v>1143</v>
      </c>
      <c r="L930" t="str">
        <f t="shared" si="28"/>
        <v>Vanguard Group Short Term Inf Protect ETF USD</v>
      </c>
      <c r="M930" t="str">
        <f t="shared" si="29"/>
        <v>PF910440-Vanguard Group Short Term Inf Protect ETF USD</v>
      </c>
      <c r="N930" t="s">
        <v>1144</v>
      </c>
      <c r="O930" t="s">
        <v>1145</v>
      </c>
      <c r="P930" t="s">
        <v>187</v>
      </c>
      <c r="Q930">
        <v>1.234918</v>
      </c>
      <c r="S930">
        <v>875</v>
      </c>
      <c r="T930">
        <v>47.82</v>
      </c>
      <c r="U930">
        <v>45296</v>
      </c>
      <c r="V930">
        <v>41843</v>
      </c>
      <c r="W930">
        <v>-7.62</v>
      </c>
      <c r="X930">
        <v>32692</v>
      </c>
      <c r="Y930">
        <v>33883</v>
      </c>
      <c r="Z930">
        <v>3.64</v>
      </c>
      <c r="AA930">
        <v>675675.44</v>
      </c>
    </row>
    <row r="931" spans="1:27">
      <c r="A931" s="1">
        <v>45017</v>
      </c>
      <c r="B931">
        <v>89537</v>
      </c>
      <c r="C931" t="s">
        <v>417</v>
      </c>
      <c r="E931" t="s">
        <v>1133</v>
      </c>
      <c r="F931" t="s">
        <v>1134</v>
      </c>
      <c r="G931" s="1">
        <v>43585</v>
      </c>
      <c r="H931" t="s">
        <v>36</v>
      </c>
      <c r="I931" t="s">
        <v>96</v>
      </c>
      <c r="J931" t="s">
        <v>763</v>
      </c>
      <c r="K931" t="s">
        <v>1146</v>
      </c>
      <c r="L931" t="str">
        <f t="shared" si="28"/>
        <v>Pimco Fd Glbl Investor Series  Grade Credit Fd Inst Acc GBP</v>
      </c>
      <c r="M931" t="str">
        <f t="shared" si="29"/>
        <v>PF910440-Pimco Fd Glbl Investor Series  Grade Credit Fd Inst Acc GBP</v>
      </c>
      <c r="N931" t="s">
        <v>1147</v>
      </c>
      <c r="O931" t="s">
        <v>1148</v>
      </c>
      <c r="P931" t="s">
        <v>36</v>
      </c>
      <c r="S931">
        <v>7482.4709999999995</v>
      </c>
      <c r="T931">
        <v>19.2</v>
      </c>
      <c r="U931">
        <v>156018</v>
      </c>
      <c r="V931">
        <v>143663</v>
      </c>
      <c r="W931">
        <v>-7.92</v>
      </c>
      <c r="X931">
        <v>156018</v>
      </c>
      <c r="Y931">
        <v>143663</v>
      </c>
      <c r="Z931">
        <v>-7.92</v>
      </c>
      <c r="AA931">
        <v>675675.44</v>
      </c>
    </row>
    <row r="932" spans="1:27">
      <c r="A932" s="1">
        <v>45017</v>
      </c>
      <c r="B932">
        <v>89537</v>
      </c>
      <c r="C932" t="s">
        <v>417</v>
      </c>
      <c r="E932" t="s">
        <v>1133</v>
      </c>
      <c r="F932" t="s">
        <v>1134</v>
      </c>
      <c r="G932" s="1">
        <v>43585</v>
      </c>
      <c r="H932" t="s">
        <v>36</v>
      </c>
      <c r="I932" t="s">
        <v>54</v>
      </c>
      <c r="L932" t="str">
        <f t="shared" si="28"/>
        <v xml:space="preserve"> </v>
      </c>
      <c r="M932" t="str">
        <f t="shared" si="29"/>
        <v>PF910440 - GBP Call Deposit</v>
      </c>
      <c r="R932" t="s">
        <v>1149</v>
      </c>
      <c r="T932">
        <v>7336.79</v>
      </c>
      <c r="U932">
        <v>7337</v>
      </c>
      <c r="V932">
        <v>7337</v>
      </c>
      <c r="X932">
        <v>7337</v>
      </c>
      <c r="Y932">
        <v>7337</v>
      </c>
    </row>
    <row r="933" spans="1:27">
      <c r="A933" s="1">
        <v>45017</v>
      </c>
      <c r="B933">
        <v>89537</v>
      </c>
      <c r="C933" t="s">
        <v>417</v>
      </c>
      <c r="E933" t="s">
        <v>1133</v>
      </c>
      <c r="F933" t="s">
        <v>1134</v>
      </c>
      <c r="G933" s="1">
        <v>43585</v>
      </c>
      <c r="H933" t="s">
        <v>36</v>
      </c>
      <c r="I933" t="s">
        <v>54</v>
      </c>
      <c r="L933" t="str">
        <f t="shared" si="28"/>
        <v xml:space="preserve"> </v>
      </c>
      <c r="M933" t="str">
        <f t="shared" si="29"/>
        <v>PF910440 - USD Call Deposit</v>
      </c>
      <c r="Q933">
        <v>1.234918</v>
      </c>
      <c r="R933" t="s">
        <v>1150</v>
      </c>
      <c r="T933">
        <v>8498.85</v>
      </c>
      <c r="U933">
        <v>8499</v>
      </c>
      <c r="V933">
        <v>8499</v>
      </c>
      <c r="X933">
        <v>6882</v>
      </c>
      <c r="Y933">
        <v>6882</v>
      </c>
    </row>
    <row r="934" spans="1:27">
      <c r="A934" s="1">
        <v>45017</v>
      </c>
      <c r="B934">
        <v>7240</v>
      </c>
      <c r="C934" t="s">
        <v>58</v>
      </c>
      <c r="E934" t="s">
        <v>1151</v>
      </c>
      <c r="F934" t="s">
        <v>1152</v>
      </c>
      <c r="G934" s="1">
        <v>43595</v>
      </c>
      <c r="H934" t="s">
        <v>36</v>
      </c>
      <c r="I934" t="s">
        <v>77</v>
      </c>
      <c r="J934" t="s">
        <v>122</v>
      </c>
      <c r="K934" t="s">
        <v>123</v>
      </c>
      <c r="L934" t="str">
        <f t="shared" si="28"/>
        <v>Lindsell Train Global Fund Plc Global Equity Fund B Dis GBP</v>
      </c>
      <c r="M934" t="str">
        <f t="shared" si="29"/>
        <v>PF910448-Lindsell Train Global Fund Plc Global Equity Fund B Dis GBP</v>
      </c>
      <c r="N934" t="s">
        <v>124</v>
      </c>
      <c r="O934" t="s">
        <v>125</v>
      </c>
      <c r="P934" t="s">
        <v>36</v>
      </c>
      <c r="S934">
        <v>38544.705999999998</v>
      </c>
      <c r="T934">
        <v>4.1520000000000001</v>
      </c>
      <c r="U934">
        <v>165362</v>
      </c>
      <c r="V934">
        <v>160018</v>
      </c>
      <c r="W934">
        <v>-3.23</v>
      </c>
      <c r="X934">
        <v>165362</v>
      </c>
      <c r="Y934">
        <v>160018</v>
      </c>
      <c r="Z934">
        <v>-3.23</v>
      </c>
      <c r="AA934">
        <v>728756.2</v>
      </c>
    </row>
    <row r="935" spans="1:27">
      <c r="A935" s="1">
        <v>45017</v>
      </c>
      <c r="B935">
        <v>7240</v>
      </c>
      <c r="C935" t="s">
        <v>58</v>
      </c>
      <c r="E935" t="s">
        <v>1151</v>
      </c>
      <c r="F935" t="s">
        <v>1152</v>
      </c>
      <c r="G935" s="1">
        <v>43595</v>
      </c>
      <c r="H935" t="s">
        <v>36</v>
      </c>
      <c r="I935" t="s">
        <v>77</v>
      </c>
      <c r="J935" t="s">
        <v>86</v>
      </c>
      <c r="K935" t="s">
        <v>126</v>
      </c>
      <c r="L935" t="str">
        <f t="shared" si="28"/>
        <v>JO Hambro Capital Mgmt Ltd Global Opportunities A GBP</v>
      </c>
      <c r="M935" t="str">
        <f t="shared" si="29"/>
        <v>PF910448-JO Hambro Capital Mgmt Ltd Global Opportunities A GBP</v>
      </c>
      <c r="N935" t="s">
        <v>127</v>
      </c>
      <c r="O935" t="s">
        <v>128</v>
      </c>
      <c r="P935" t="s">
        <v>36</v>
      </c>
      <c r="S935">
        <v>58950.03</v>
      </c>
      <c r="T935">
        <v>2.4329999999999998</v>
      </c>
      <c r="U935">
        <v>119350</v>
      </c>
      <c r="V935">
        <v>143425</v>
      </c>
      <c r="W935">
        <v>20.170000000000002</v>
      </c>
      <c r="X935">
        <v>119350</v>
      </c>
      <c r="Y935">
        <v>143425</v>
      </c>
      <c r="Z935">
        <v>20.170000000000002</v>
      </c>
      <c r="AA935">
        <v>728756.2</v>
      </c>
    </row>
    <row r="936" spans="1:27">
      <c r="A936" s="1">
        <v>45017</v>
      </c>
      <c r="B936">
        <v>7240</v>
      </c>
      <c r="C936" t="s">
        <v>58</v>
      </c>
      <c r="E936" t="s">
        <v>1151</v>
      </c>
      <c r="F936" t="s">
        <v>1152</v>
      </c>
      <c r="G936" s="1">
        <v>43595</v>
      </c>
      <c r="H936" t="s">
        <v>36</v>
      </c>
      <c r="I936" t="s">
        <v>77</v>
      </c>
      <c r="J936" t="s">
        <v>129</v>
      </c>
      <c r="K936" t="s">
        <v>130</v>
      </c>
      <c r="L936" t="str">
        <f t="shared" si="28"/>
        <v>BlackRock Index Selection Fund iShares DevWorld ESG S I F GBP</v>
      </c>
      <c r="M936" t="str">
        <f t="shared" si="29"/>
        <v>PF910448-BlackRock Index Selection Fund iShares DevWorld ESG S I F GBP</v>
      </c>
      <c r="N936" t="s">
        <v>131</v>
      </c>
      <c r="O936" t="s">
        <v>132</v>
      </c>
      <c r="P936" t="s">
        <v>36</v>
      </c>
      <c r="S936">
        <v>5846.16</v>
      </c>
      <c r="T936">
        <v>14.707000000000001</v>
      </c>
      <c r="U936">
        <v>81133</v>
      </c>
      <c r="V936">
        <v>85979</v>
      </c>
      <c r="W936">
        <v>5.97</v>
      </c>
      <c r="X936">
        <v>81133</v>
      </c>
      <c r="Y936">
        <v>85979</v>
      </c>
      <c r="Z936">
        <v>5.97</v>
      </c>
      <c r="AA936">
        <v>728756.2</v>
      </c>
    </row>
    <row r="937" spans="1:27">
      <c r="A937" s="1">
        <v>45017</v>
      </c>
      <c r="B937">
        <v>7240</v>
      </c>
      <c r="C937" t="s">
        <v>58</v>
      </c>
      <c r="E937" t="s">
        <v>1151</v>
      </c>
      <c r="F937" t="s">
        <v>1152</v>
      </c>
      <c r="G937" s="1">
        <v>43595</v>
      </c>
      <c r="H937" t="s">
        <v>36</v>
      </c>
      <c r="I937" t="s">
        <v>133</v>
      </c>
      <c r="J937" t="s">
        <v>134</v>
      </c>
      <c r="K937" t="s">
        <v>135</v>
      </c>
      <c r="L937" t="str">
        <f t="shared" si="28"/>
        <v>Vanguard Investment UK Ltd Lifestrategy 40% Eq A Acc GBP</v>
      </c>
      <c r="M937" t="str">
        <f t="shared" si="29"/>
        <v>PF910448-Vanguard Investment UK Ltd Lifestrategy 40% Eq A Acc GBP</v>
      </c>
      <c r="N937" t="s">
        <v>136</v>
      </c>
      <c r="O937" t="s">
        <v>137</v>
      </c>
      <c r="P937" t="s">
        <v>36</v>
      </c>
      <c r="S937">
        <v>1023.4238</v>
      </c>
      <c r="T937">
        <v>181.923</v>
      </c>
      <c r="U937">
        <v>189865</v>
      </c>
      <c r="V937">
        <v>186185</v>
      </c>
      <c r="W937">
        <v>-1.94</v>
      </c>
      <c r="X937">
        <v>189865</v>
      </c>
      <c r="Y937">
        <v>186185</v>
      </c>
      <c r="Z937">
        <v>-1.94</v>
      </c>
      <c r="AA937">
        <v>728756.2</v>
      </c>
    </row>
    <row r="938" spans="1:27">
      <c r="A938" s="1">
        <v>45017</v>
      </c>
      <c r="B938">
        <v>7240</v>
      </c>
      <c r="C938" t="s">
        <v>58</v>
      </c>
      <c r="E938" t="s">
        <v>1151</v>
      </c>
      <c r="F938" t="s">
        <v>1152</v>
      </c>
      <c r="G938" s="1">
        <v>43595</v>
      </c>
      <c r="H938" t="s">
        <v>36</v>
      </c>
      <c r="I938" t="s">
        <v>133</v>
      </c>
      <c r="J938" t="s">
        <v>134</v>
      </c>
      <c r="K938" t="s">
        <v>138</v>
      </c>
      <c r="L938" t="str">
        <f t="shared" si="28"/>
        <v>Vanguard Investment UK Ltd Lifestrategy 60% Eq A Acc GBP</v>
      </c>
      <c r="M938" t="str">
        <f t="shared" si="29"/>
        <v>PF910448-Vanguard Investment UK Ltd Lifestrategy 60% Eq A Acc GBP</v>
      </c>
      <c r="N938" t="s">
        <v>139</v>
      </c>
      <c r="O938" t="s">
        <v>140</v>
      </c>
      <c r="P938" t="s">
        <v>36</v>
      </c>
      <c r="S938">
        <v>933.56169999999997</v>
      </c>
      <c r="T938">
        <v>214.88</v>
      </c>
      <c r="U938">
        <v>189189</v>
      </c>
      <c r="V938">
        <v>200603</v>
      </c>
      <c r="W938">
        <v>6.03</v>
      </c>
      <c r="X938">
        <v>189189</v>
      </c>
      <c r="Y938">
        <v>200603</v>
      </c>
      <c r="Z938">
        <v>6.03</v>
      </c>
      <c r="AA938">
        <v>728756.2</v>
      </c>
    </row>
    <row r="939" spans="1:27">
      <c r="A939" s="1">
        <v>45017</v>
      </c>
      <c r="B939">
        <v>7240</v>
      </c>
      <c r="C939" t="s">
        <v>58</v>
      </c>
      <c r="E939" t="s">
        <v>1151</v>
      </c>
      <c r="F939" t="s">
        <v>1152</v>
      </c>
      <c r="G939" s="1">
        <v>43595</v>
      </c>
      <c r="H939" t="s">
        <v>36</v>
      </c>
      <c r="I939" t="s">
        <v>54</v>
      </c>
      <c r="L939" t="str">
        <f t="shared" si="28"/>
        <v xml:space="preserve"> </v>
      </c>
      <c r="M939" t="str">
        <f t="shared" si="29"/>
        <v>PF910448 - GBP Call Deposit</v>
      </c>
      <c r="R939" t="s">
        <v>1153</v>
      </c>
      <c r="T939">
        <v>3953.94</v>
      </c>
      <c r="U939">
        <v>3954</v>
      </c>
      <c r="V939">
        <v>3954</v>
      </c>
      <c r="X939">
        <v>3954</v>
      </c>
      <c r="Y939">
        <v>3954</v>
      </c>
    </row>
    <row r="940" spans="1:27">
      <c r="A940" s="1">
        <v>45017</v>
      </c>
      <c r="B940">
        <v>89537</v>
      </c>
      <c r="C940" t="s">
        <v>417</v>
      </c>
      <c r="E940" t="s">
        <v>1154</v>
      </c>
      <c r="F940" t="s">
        <v>1155</v>
      </c>
      <c r="G940" s="1">
        <v>43626</v>
      </c>
      <c r="H940" t="s">
        <v>36</v>
      </c>
      <c r="I940" t="s">
        <v>445</v>
      </c>
      <c r="J940" t="s">
        <v>134</v>
      </c>
      <c r="K940" t="s">
        <v>446</v>
      </c>
      <c r="L940" t="str">
        <f t="shared" si="28"/>
        <v>Vanguard Investment UK Ltd LifeStrategy 80% EquityAcc GBP</v>
      </c>
      <c r="M940" t="str">
        <f t="shared" si="29"/>
        <v>PF910449-Vanguard Investment UK Ltd LifeStrategy 80% EquityAcc GBP</v>
      </c>
      <c r="N940" t="s">
        <v>447</v>
      </c>
      <c r="O940" t="s">
        <v>448</v>
      </c>
      <c r="P940" t="s">
        <v>36</v>
      </c>
      <c r="S940">
        <v>51.064700000000002</v>
      </c>
      <c r="T940">
        <v>251.87799999999999</v>
      </c>
      <c r="U940">
        <v>10000</v>
      </c>
      <c r="V940">
        <v>12862</v>
      </c>
      <c r="W940">
        <v>28.62</v>
      </c>
      <c r="X940">
        <v>10000</v>
      </c>
      <c r="Y940">
        <v>12862</v>
      </c>
      <c r="Z940">
        <v>28.62</v>
      </c>
      <c r="AA940">
        <v>169759.79</v>
      </c>
    </row>
    <row r="941" spans="1:27">
      <c r="A941" s="1">
        <v>45017</v>
      </c>
      <c r="B941">
        <v>89537</v>
      </c>
      <c r="C941" t="s">
        <v>417</v>
      </c>
      <c r="E941" t="s">
        <v>1154</v>
      </c>
      <c r="F941" t="s">
        <v>1155</v>
      </c>
      <c r="G941" s="1">
        <v>43626</v>
      </c>
      <c r="H941" t="s">
        <v>36</v>
      </c>
      <c r="I941" t="s">
        <v>149</v>
      </c>
      <c r="J941" t="s">
        <v>183</v>
      </c>
      <c r="K941" t="s">
        <v>1156</v>
      </c>
      <c r="L941" t="str">
        <f t="shared" si="28"/>
        <v>iShares  Gbl Hgh Yld Corp Bd GBP Hgd</v>
      </c>
      <c r="M941" t="str">
        <f t="shared" si="29"/>
        <v>PF910449-iShares  Gbl Hgh Yld Corp Bd GBP Hgd</v>
      </c>
      <c r="N941" t="s">
        <v>1157</v>
      </c>
      <c r="O941" t="s">
        <v>1158</v>
      </c>
      <c r="P941" t="s">
        <v>36</v>
      </c>
      <c r="S941">
        <v>177</v>
      </c>
      <c r="T941">
        <v>85.515000000000001</v>
      </c>
      <c r="U941">
        <v>17474</v>
      </c>
      <c r="V941">
        <v>15136</v>
      </c>
      <c r="W941">
        <v>-13.38</v>
      </c>
      <c r="X941">
        <v>17474</v>
      </c>
      <c r="Y941">
        <v>15136</v>
      </c>
      <c r="Z941">
        <v>-13.38</v>
      </c>
      <c r="AA941">
        <v>169759.79</v>
      </c>
    </row>
    <row r="942" spans="1:27">
      <c r="A942" s="1">
        <v>45017</v>
      </c>
      <c r="B942">
        <v>89537</v>
      </c>
      <c r="C942" t="s">
        <v>417</v>
      </c>
      <c r="E942" t="s">
        <v>1154</v>
      </c>
      <c r="F942" t="s">
        <v>1155</v>
      </c>
      <c r="G942" s="1">
        <v>43626</v>
      </c>
      <c r="H942" t="s">
        <v>36</v>
      </c>
      <c r="I942" t="s">
        <v>149</v>
      </c>
      <c r="J942" t="s">
        <v>966</v>
      </c>
      <c r="K942" t="s">
        <v>967</v>
      </c>
      <c r="L942" t="str">
        <f t="shared" si="28"/>
        <v>Vanguard Funds Plc S&amp;P 500 UCITS ETF GBP</v>
      </c>
      <c r="M942" t="str">
        <f t="shared" si="29"/>
        <v>PF910449-Vanguard Funds Plc S&amp;P 500 UCITS ETF GBP</v>
      </c>
      <c r="N942" t="s">
        <v>968</v>
      </c>
      <c r="O942" t="s">
        <v>969</v>
      </c>
      <c r="P942" t="s">
        <v>36</v>
      </c>
      <c r="S942">
        <v>483</v>
      </c>
      <c r="T942">
        <v>61.957999999999998</v>
      </c>
      <c r="U942">
        <v>21629</v>
      </c>
      <c r="V942">
        <v>29925</v>
      </c>
      <c r="W942">
        <v>38.36</v>
      </c>
      <c r="X942">
        <v>21629</v>
      </c>
      <c r="Y942">
        <v>29925</v>
      </c>
      <c r="Z942">
        <v>38.36</v>
      </c>
      <c r="AA942">
        <v>169759.79</v>
      </c>
    </row>
    <row r="943" spans="1:27">
      <c r="A943" s="1">
        <v>45017</v>
      </c>
      <c r="B943">
        <v>89537</v>
      </c>
      <c r="C943" t="s">
        <v>417</v>
      </c>
      <c r="E943" t="s">
        <v>1154</v>
      </c>
      <c r="F943" t="s">
        <v>1155</v>
      </c>
      <c r="G943" s="1">
        <v>43626</v>
      </c>
      <c r="H943" t="s">
        <v>36</v>
      </c>
      <c r="I943" t="s">
        <v>77</v>
      </c>
      <c r="J943" t="s">
        <v>66</v>
      </c>
      <c r="K943" t="s">
        <v>1016</v>
      </c>
      <c r="L943" t="str">
        <f t="shared" si="28"/>
        <v>Fidelity Funds Index World Fund P Acc GBP</v>
      </c>
      <c r="M943" t="str">
        <f t="shared" si="29"/>
        <v>PF910449-Fidelity Funds Index World Fund P Acc GBP</v>
      </c>
      <c r="N943" t="s">
        <v>1017</v>
      </c>
      <c r="O943" t="s">
        <v>1018</v>
      </c>
      <c r="P943" t="s">
        <v>36</v>
      </c>
      <c r="S943">
        <v>17277.7</v>
      </c>
      <c r="T943">
        <v>2.6930000000000001</v>
      </c>
      <c r="U943">
        <v>33373</v>
      </c>
      <c r="V943">
        <v>46525</v>
      </c>
      <c r="W943">
        <v>39.409999999999997</v>
      </c>
      <c r="X943">
        <v>33373</v>
      </c>
      <c r="Y943">
        <v>46525</v>
      </c>
      <c r="Z943">
        <v>39.409999999999997</v>
      </c>
      <c r="AA943">
        <v>169759.79</v>
      </c>
    </row>
    <row r="944" spans="1:27">
      <c r="A944" s="1">
        <v>45017</v>
      </c>
      <c r="B944">
        <v>89537</v>
      </c>
      <c r="C944" t="s">
        <v>417</v>
      </c>
      <c r="E944" t="s">
        <v>1154</v>
      </c>
      <c r="F944" t="s">
        <v>1155</v>
      </c>
      <c r="G944" s="1">
        <v>43626</v>
      </c>
      <c r="H944" t="s">
        <v>36</v>
      </c>
      <c r="I944" t="s">
        <v>133</v>
      </c>
      <c r="J944" t="s">
        <v>134</v>
      </c>
      <c r="K944" t="s">
        <v>138</v>
      </c>
      <c r="L944" t="str">
        <f t="shared" si="28"/>
        <v>Vanguard Investment UK Ltd Lifestrategy 60% Eq A Acc GBP</v>
      </c>
      <c r="M944" t="str">
        <f t="shared" si="29"/>
        <v>PF910449-Vanguard Investment UK Ltd Lifestrategy 60% Eq A Acc GBP</v>
      </c>
      <c r="N944" t="s">
        <v>139</v>
      </c>
      <c r="O944" t="s">
        <v>140</v>
      </c>
      <c r="P944" t="s">
        <v>36</v>
      </c>
      <c r="S944">
        <v>301.78179999999998</v>
      </c>
      <c r="T944">
        <v>214.88</v>
      </c>
      <c r="U944">
        <v>58434</v>
      </c>
      <c r="V944">
        <v>64847</v>
      </c>
      <c r="W944">
        <v>10.97</v>
      </c>
      <c r="X944">
        <v>58434</v>
      </c>
      <c r="Y944">
        <v>64847</v>
      </c>
      <c r="Z944">
        <v>10.97</v>
      </c>
      <c r="AA944">
        <v>169759.79</v>
      </c>
    </row>
    <row r="945" spans="1:27">
      <c r="A945" s="1">
        <v>45017</v>
      </c>
      <c r="B945">
        <v>89537</v>
      </c>
      <c r="C945" t="s">
        <v>417</v>
      </c>
      <c r="E945" t="s">
        <v>1154</v>
      </c>
      <c r="F945" t="s">
        <v>1155</v>
      </c>
      <c r="G945" s="1">
        <v>43626</v>
      </c>
      <c r="H945" t="s">
        <v>36</v>
      </c>
      <c r="I945" t="s">
        <v>54</v>
      </c>
      <c r="L945" t="str">
        <f t="shared" si="28"/>
        <v xml:space="preserve"> </v>
      </c>
      <c r="M945" t="str">
        <f t="shared" si="29"/>
        <v>PF910449 - GBP Call Deposit</v>
      </c>
      <c r="R945" t="s">
        <v>1159</v>
      </c>
      <c r="T945">
        <v>8430.74</v>
      </c>
      <c r="U945">
        <v>8431</v>
      </c>
      <c r="V945">
        <v>8431</v>
      </c>
      <c r="X945">
        <v>8431</v>
      </c>
      <c r="Y945">
        <v>8431</v>
      </c>
    </row>
    <row r="946" spans="1:27">
      <c r="A946" s="1">
        <v>45017</v>
      </c>
      <c r="B946">
        <v>89537</v>
      </c>
      <c r="C946" t="s">
        <v>417</v>
      </c>
      <c r="E946" t="s">
        <v>1154</v>
      </c>
      <c r="F946" t="s">
        <v>1155</v>
      </c>
      <c r="G946" s="1">
        <v>43626</v>
      </c>
      <c r="H946" t="s">
        <v>36</v>
      </c>
      <c r="I946" t="s">
        <v>54</v>
      </c>
      <c r="L946" t="str">
        <f t="shared" si="28"/>
        <v xml:space="preserve"> </v>
      </c>
      <c r="M946" t="str">
        <f t="shared" si="29"/>
        <v>PF910449 - USD Call Deposit</v>
      </c>
      <c r="Q946">
        <v>1.234918</v>
      </c>
      <c r="R946" t="s">
        <v>1160</v>
      </c>
      <c r="T946">
        <v>1604.32</v>
      </c>
      <c r="U946">
        <v>1604</v>
      </c>
      <c r="V946">
        <v>1604</v>
      </c>
      <c r="X946">
        <v>1299</v>
      </c>
      <c r="Y946">
        <v>1299</v>
      </c>
    </row>
    <row r="947" spans="1:27">
      <c r="A947" s="1">
        <v>45017</v>
      </c>
      <c r="B947">
        <v>89537</v>
      </c>
      <c r="C947" t="s">
        <v>417</v>
      </c>
      <c r="E947" t="s">
        <v>1161</v>
      </c>
      <c r="F947" t="s">
        <v>1162</v>
      </c>
      <c r="G947" s="1">
        <v>43615</v>
      </c>
      <c r="H947" t="s">
        <v>36</v>
      </c>
      <c r="I947" t="s">
        <v>445</v>
      </c>
      <c r="J947" t="s">
        <v>134</v>
      </c>
      <c r="K947" t="s">
        <v>446</v>
      </c>
      <c r="L947" t="str">
        <f t="shared" si="28"/>
        <v>Vanguard Investment UK Ltd LifeStrategy 80% EquityAcc GBP</v>
      </c>
      <c r="M947" t="str">
        <f t="shared" si="29"/>
        <v>PF910451-Vanguard Investment UK Ltd LifeStrategy 80% EquityAcc GBP</v>
      </c>
      <c r="N947" t="s">
        <v>447</v>
      </c>
      <c r="O947" t="s">
        <v>448</v>
      </c>
      <c r="P947" t="s">
        <v>36</v>
      </c>
      <c r="S947">
        <v>1333.9529</v>
      </c>
      <c r="T947">
        <v>251.87799999999999</v>
      </c>
      <c r="U947">
        <v>267551</v>
      </c>
      <c r="V947">
        <v>335993</v>
      </c>
      <c r="W947">
        <v>25.58</v>
      </c>
      <c r="X947">
        <v>267551</v>
      </c>
      <c r="Y947">
        <v>335993</v>
      </c>
      <c r="Z947">
        <v>25.58</v>
      </c>
      <c r="AA947">
        <v>427354.31</v>
      </c>
    </row>
    <row r="948" spans="1:27">
      <c r="A948" s="1">
        <v>45017</v>
      </c>
      <c r="B948">
        <v>89537</v>
      </c>
      <c r="C948" t="s">
        <v>417</v>
      </c>
      <c r="E948" t="s">
        <v>1161</v>
      </c>
      <c r="F948" t="s">
        <v>1162</v>
      </c>
      <c r="G948" s="1">
        <v>43615</v>
      </c>
      <c r="H948" t="s">
        <v>36</v>
      </c>
      <c r="I948" t="s">
        <v>149</v>
      </c>
      <c r="J948" t="s">
        <v>183</v>
      </c>
      <c r="K948" t="s">
        <v>552</v>
      </c>
      <c r="L948" t="str">
        <f t="shared" si="28"/>
        <v>iShares  MSCI World Hgd UCITS ETF GBP</v>
      </c>
      <c r="M948" t="str">
        <f t="shared" si="29"/>
        <v>PF910451-iShares  MSCI World Hgd UCITS ETF GBP</v>
      </c>
      <c r="N948" t="s">
        <v>553</v>
      </c>
      <c r="O948" t="s">
        <v>554</v>
      </c>
      <c r="P948" t="s">
        <v>36</v>
      </c>
      <c r="S948">
        <v>1405</v>
      </c>
      <c r="T948">
        <v>72.099999999999994</v>
      </c>
      <c r="U948">
        <v>75351</v>
      </c>
      <c r="V948">
        <v>101301</v>
      </c>
      <c r="W948">
        <v>34.44</v>
      </c>
      <c r="X948">
        <v>75351</v>
      </c>
      <c r="Y948">
        <v>101301</v>
      </c>
      <c r="Z948">
        <v>34.44</v>
      </c>
      <c r="AA948">
        <v>427354.31</v>
      </c>
    </row>
    <row r="949" spans="1:27">
      <c r="A949" s="1">
        <v>45017</v>
      </c>
      <c r="B949">
        <v>89537</v>
      </c>
      <c r="C949" t="s">
        <v>417</v>
      </c>
      <c r="E949" t="s">
        <v>1161</v>
      </c>
      <c r="F949" t="s">
        <v>1162</v>
      </c>
      <c r="G949" s="1">
        <v>43615</v>
      </c>
      <c r="H949" t="s">
        <v>36</v>
      </c>
      <c r="I949" t="s">
        <v>54</v>
      </c>
      <c r="L949" t="str">
        <f t="shared" si="28"/>
        <v xml:space="preserve"> </v>
      </c>
      <c r="M949" t="str">
        <f t="shared" si="29"/>
        <v>PF910451 - GBP Call Deposit</v>
      </c>
      <c r="R949" t="s">
        <v>1163</v>
      </c>
      <c r="T949">
        <v>11735.66</v>
      </c>
      <c r="U949">
        <v>11736</v>
      </c>
      <c r="V949">
        <v>11736</v>
      </c>
      <c r="X949">
        <v>11736</v>
      </c>
      <c r="Y949">
        <v>11736</v>
      </c>
    </row>
    <row r="950" spans="1:27">
      <c r="A950" s="1">
        <v>45017</v>
      </c>
      <c r="B950">
        <v>89516</v>
      </c>
      <c r="C950" t="s">
        <v>58</v>
      </c>
      <c r="E950" t="s">
        <v>1164</v>
      </c>
      <c r="F950" t="s">
        <v>1165</v>
      </c>
      <c r="G950" s="1">
        <v>43633</v>
      </c>
      <c r="H950" t="s">
        <v>36</v>
      </c>
      <c r="I950" t="s">
        <v>149</v>
      </c>
      <c r="J950" t="s">
        <v>150</v>
      </c>
      <c r="K950" t="s">
        <v>151</v>
      </c>
      <c r="L950" t="str">
        <f t="shared" si="28"/>
        <v>UBS (Lux) Fund SOLNS Bloomberg Barclays TIPS 1-10 ETF GBP</v>
      </c>
      <c r="M950" t="str">
        <f t="shared" si="29"/>
        <v>PF910463-UBS (Lux) Fund SOLNS Bloomberg Barclays TIPS 1-10 ETF GBP</v>
      </c>
      <c r="N950" t="s">
        <v>152</v>
      </c>
      <c r="O950" t="s">
        <v>153</v>
      </c>
      <c r="P950" t="s">
        <v>36</v>
      </c>
      <c r="S950">
        <v>3859</v>
      </c>
      <c r="T950">
        <v>14.225</v>
      </c>
      <c r="U950">
        <v>59182</v>
      </c>
      <c r="V950">
        <v>54894</v>
      </c>
      <c r="W950">
        <v>-7.25</v>
      </c>
      <c r="X950">
        <v>59182</v>
      </c>
      <c r="Y950">
        <v>54894</v>
      </c>
      <c r="Z950">
        <v>-7.25</v>
      </c>
      <c r="AA950">
        <v>487120.45</v>
      </c>
    </row>
    <row r="951" spans="1:27">
      <c r="A951" s="1">
        <v>45017</v>
      </c>
      <c r="B951">
        <v>89516</v>
      </c>
      <c r="C951" t="s">
        <v>58</v>
      </c>
      <c r="E951" t="s">
        <v>1164</v>
      </c>
      <c r="F951" t="s">
        <v>1165</v>
      </c>
      <c r="G951" s="1">
        <v>43633</v>
      </c>
      <c r="H951" t="s">
        <v>36</v>
      </c>
      <c r="I951" t="s">
        <v>77</v>
      </c>
      <c r="J951" t="s">
        <v>86</v>
      </c>
      <c r="K951" t="s">
        <v>126</v>
      </c>
      <c r="L951" t="str">
        <f t="shared" si="28"/>
        <v>JO Hambro Capital Mgmt Ltd Global Opportunities A GBP</v>
      </c>
      <c r="M951" t="str">
        <f t="shared" si="29"/>
        <v>PF910463-JO Hambro Capital Mgmt Ltd Global Opportunities A GBP</v>
      </c>
      <c r="N951" t="s">
        <v>127</v>
      </c>
      <c r="O951" t="s">
        <v>128</v>
      </c>
      <c r="P951" t="s">
        <v>36</v>
      </c>
      <c r="S951">
        <v>42914.343999999997</v>
      </c>
      <c r="T951">
        <v>2.4329999999999998</v>
      </c>
      <c r="U951">
        <v>89175</v>
      </c>
      <c r="V951">
        <v>104411</v>
      </c>
      <c r="W951">
        <v>17.09</v>
      </c>
      <c r="X951">
        <v>89175</v>
      </c>
      <c r="Y951">
        <v>104411</v>
      </c>
      <c r="Z951">
        <v>17.09</v>
      </c>
      <c r="AA951">
        <v>487120.45</v>
      </c>
    </row>
    <row r="952" spans="1:27">
      <c r="A952" s="1">
        <v>45017</v>
      </c>
      <c r="B952">
        <v>89516</v>
      </c>
      <c r="C952" t="s">
        <v>58</v>
      </c>
      <c r="E952" t="s">
        <v>1164</v>
      </c>
      <c r="F952" t="s">
        <v>1165</v>
      </c>
      <c r="G952" s="1">
        <v>43633</v>
      </c>
      <c r="H952" t="s">
        <v>36</v>
      </c>
      <c r="I952" t="s">
        <v>77</v>
      </c>
      <c r="J952" t="s">
        <v>129</v>
      </c>
      <c r="K952" t="s">
        <v>130</v>
      </c>
      <c r="L952" t="str">
        <f t="shared" si="28"/>
        <v>BlackRock Index Selection Fund iShares DevWorld ESG S I F GBP</v>
      </c>
      <c r="M952" t="str">
        <f t="shared" si="29"/>
        <v>PF910463-BlackRock Index Selection Fund iShares DevWorld ESG S I F GBP</v>
      </c>
      <c r="N952" t="s">
        <v>131</v>
      </c>
      <c r="O952" t="s">
        <v>132</v>
      </c>
      <c r="P952" t="s">
        <v>36</v>
      </c>
      <c r="S952">
        <v>4380.3824999999997</v>
      </c>
      <c r="T952">
        <v>14.707000000000001</v>
      </c>
      <c r="U952">
        <v>52814</v>
      </c>
      <c r="V952">
        <v>64422</v>
      </c>
      <c r="W952">
        <v>21.98</v>
      </c>
      <c r="X952">
        <v>52814</v>
      </c>
      <c r="Y952">
        <v>64422</v>
      </c>
      <c r="Z952">
        <v>21.98</v>
      </c>
      <c r="AA952">
        <v>487120.45</v>
      </c>
    </row>
    <row r="953" spans="1:27">
      <c r="A953" s="1">
        <v>45017</v>
      </c>
      <c r="B953">
        <v>89516</v>
      </c>
      <c r="C953" t="s">
        <v>58</v>
      </c>
      <c r="E953" t="s">
        <v>1164</v>
      </c>
      <c r="F953" t="s">
        <v>1165</v>
      </c>
      <c r="G953" s="1">
        <v>43633</v>
      </c>
      <c r="H953" t="s">
        <v>36</v>
      </c>
      <c r="I953" t="s">
        <v>96</v>
      </c>
      <c r="J953" t="s">
        <v>169</v>
      </c>
      <c r="K953" t="s">
        <v>170</v>
      </c>
      <c r="L953" t="str">
        <f t="shared" si="28"/>
        <v>Vanguard Investment Series Global Bond Index Acc GBP</v>
      </c>
      <c r="M953" t="str">
        <f t="shared" si="29"/>
        <v>PF910463-Vanguard Investment Series Global Bond Index Acc GBP</v>
      </c>
      <c r="N953" t="s">
        <v>171</v>
      </c>
      <c r="O953" t="s">
        <v>172</v>
      </c>
      <c r="P953" t="s">
        <v>36</v>
      </c>
      <c r="S953">
        <v>363.3075</v>
      </c>
      <c r="T953">
        <v>143.453</v>
      </c>
      <c r="U953">
        <v>59183</v>
      </c>
      <c r="V953">
        <v>52118</v>
      </c>
      <c r="W953">
        <v>-11.94</v>
      </c>
      <c r="X953">
        <v>59183</v>
      </c>
      <c r="Y953">
        <v>52118</v>
      </c>
      <c r="Z953">
        <v>-11.94</v>
      </c>
      <c r="AA953">
        <v>487120.45</v>
      </c>
    </row>
    <row r="954" spans="1:27">
      <c r="A954" s="1">
        <v>45017</v>
      </c>
      <c r="B954">
        <v>89516</v>
      </c>
      <c r="C954" t="s">
        <v>58</v>
      </c>
      <c r="E954" t="s">
        <v>1164</v>
      </c>
      <c r="F954" t="s">
        <v>1165</v>
      </c>
      <c r="G954" s="1">
        <v>43633</v>
      </c>
      <c r="H954" t="s">
        <v>36</v>
      </c>
      <c r="I954" t="s">
        <v>96</v>
      </c>
      <c r="J954" t="s">
        <v>539</v>
      </c>
      <c r="K954" t="s">
        <v>540</v>
      </c>
      <c r="L954" t="str">
        <f t="shared" si="28"/>
        <v>Invesco Funds Sicav Sterling Bond Fund C A GBP</v>
      </c>
      <c r="M954" t="str">
        <f t="shared" si="29"/>
        <v>PF910463-Invesco Funds Sicav Sterling Bond Fund C A GBP</v>
      </c>
      <c r="N954" t="s">
        <v>541</v>
      </c>
      <c r="O954" t="s">
        <v>542</v>
      </c>
      <c r="P954" t="s">
        <v>36</v>
      </c>
      <c r="S954">
        <v>10263.450000000001</v>
      </c>
      <c r="T954">
        <v>5.1230000000000002</v>
      </c>
      <c r="U954">
        <v>53061</v>
      </c>
      <c r="V954">
        <v>52580</v>
      </c>
      <c r="W954">
        <v>-0.91</v>
      </c>
      <c r="X954">
        <v>53061</v>
      </c>
      <c r="Y954">
        <v>52580</v>
      </c>
      <c r="Z954">
        <v>-0.91</v>
      </c>
      <c r="AA954">
        <v>487120.45</v>
      </c>
    </row>
    <row r="955" spans="1:27">
      <c r="A955" s="1">
        <v>45017</v>
      </c>
      <c r="B955">
        <v>89516</v>
      </c>
      <c r="C955" t="s">
        <v>58</v>
      </c>
      <c r="E955" t="s">
        <v>1164</v>
      </c>
      <c r="F955" t="s">
        <v>1165</v>
      </c>
      <c r="G955" s="1">
        <v>43633</v>
      </c>
      <c r="H955" t="s">
        <v>36</v>
      </c>
      <c r="I955" t="s">
        <v>133</v>
      </c>
      <c r="J955" t="s">
        <v>134</v>
      </c>
      <c r="K955" t="s">
        <v>135</v>
      </c>
      <c r="L955" t="str">
        <f t="shared" si="28"/>
        <v>Vanguard Investment UK Ltd Lifestrategy 40% Eq A Acc GBP</v>
      </c>
      <c r="M955" t="str">
        <f t="shared" si="29"/>
        <v>PF910463-Vanguard Investment UK Ltd Lifestrategy 40% Eq A Acc GBP</v>
      </c>
      <c r="N955" t="s">
        <v>136</v>
      </c>
      <c r="O955" t="s">
        <v>137</v>
      </c>
      <c r="P955" t="s">
        <v>36</v>
      </c>
      <c r="S955">
        <v>570.31759999999997</v>
      </c>
      <c r="T955">
        <v>181.923</v>
      </c>
      <c r="U955">
        <v>105629</v>
      </c>
      <c r="V955">
        <v>103754</v>
      </c>
      <c r="W955">
        <v>-1.78</v>
      </c>
      <c r="X955">
        <v>105629</v>
      </c>
      <c r="Y955">
        <v>103754</v>
      </c>
      <c r="Z955">
        <v>-1.78</v>
      </c>
      <c r="AA955">
        <v>487120.45</v>
      </c>
    </row>
    <row r="956" spans="1:27">
      <c r="A956" s="1">
        <v>45017</v>
      </c>
      <c r="B956">
        <v>89516</v>
      </c>
      <c r="C956" t="s">
        <v>58</v>
      </c>
      <c r="E956" t="s">
        <v>1164</v>
      </c>
      <c r="F956" t="s">
        <v>1165</v>
      </c>
      <c r="G956" s="1">
        <v>43633</v>
      </c>
      <c r="H956" t="s">
        <v>36</v>
      </c>
      <c r="I956" t="s">
        <v>133</v>
      </c>
      <c r="J956" t="s">
        <v>134</v>
      </c>
      <c r="K956" t="s">
        <v>138</v>
      </c>
      <c r="L956" t="str">
        <f t="shared" si="28"/>
        <v>Vanguard Investment UK Ltd Lifestrategy 60% Eq A Acc GBP</v>
      </c>
      <c r="M956" t="str">
        <f t="shared" si="29"/>
        <v>PF910463-Vanguard Investment UK Ltd Lifestrategy 60% Eq A Acc GBP</v>
      </c>
      <c r="N956" t="s">
        <v>139</v>
      </c>
      <c r="O956" t="s">
        <v>140</v>
      </c>
      <c r="P956" t="s">
        <v>36</v>
      </c>
      <c r="S956">
        <v>525.22760000000005</v>
      </c>
      <c r="T956">
        <v>214.88</v>
      </c>
      <c r="U956">
        <v>105629</v>
      </c>
      <c r="V956">
        <v>112861</v>
      </c>
      <c r="W956">
        <v>6.85</v>
      </c>
      <c r="X956">
        <v>105629</v>
      </c>
      <c r="Y956">
        <v>112861</v>
      </c>
      <c r="Z956">
        <v>6.85</v>
      </c>
      <c r="AA956">
        <v>487120.45</v>
      </c>
    </row>
    <row r="957" spans="1:27">
      <c r="A957" s="1">
        <v>45017</v>
      </c>
      <c r="B957">
        <v>89516</v>
      </c>
      <c r="C957" t="s">
        <v>58</v>
      </c>
      <c r="E957" t="s">
        <v>1164</v>
      </c>
      <c r="F957" t="s">
        <v>1165</v>
      </c>
      <c r="G957" s="1">
        <v>43633</v>
      </c>
      <c r="H957" t="s">
        <v>36</v>
      </c>
      <c r="I957" t="s">
        <v>54</v>
      </c>
      <c r="L957" t="str">
        <f t="shared" si="28"/>
        <v xml:space="preserve"> </v>
      </c>
      <c r="M957" t="str">
        <f t="shared" si="29"/>
        <v>PF910463 - GBP Call Deposit</v>
      </c>
      <c r="R957" t="s">
        <v>1166</v>
      </c>
      <c r="T957">
        <v>-8080.54</v>
      </c>
      <c r="U957">
        <v>-8081</v>
      </c>
      <c r="V957">
        <v>-8081</v>
      </c>
      <c r="X957">
        <v>-8081</v>
      </c>
      <c r="Y957">
        <v>-8081</v>
      </c>
    </row>
    <row r="958" spans="1:27">
      <c r="A958" s="1">
        <v>45017</v>
      </c>
      <c r="B958">
        <v>89537</v>
      </c>
      <c r="C958" t="s">
        <v>417</v>
      </c>
      <c r="E958" t="s">
        <v>1167</v>
      </c>
      <c r="F958" t="s">
        <v>1168</v>
      </c>
      <c r="G958" s="1">
        <v>43663</v>
      </c>
      <c r="H958" t="s">
        <v>36</v>
      </c>
      <c r="I958" t="s">
        <v>149</v>
      </c>
      <c r="J958" t="s">
        <v>150</v>
      </c>
      <c r="K958" t="s">
        <v>151</v>
      </c>
      <c r="L958" t="str">
        <f t="shared" si="28"/>
        <v>UBS (Lux) Fund SOLNS Bloomberg Barclays TIPS 1-10 ETF GBP</v>
      </c>
      <c r="M958" t="str">
        <f t="shared" si="29"/>
        <v>PF910464-UBS (Lux) Fund SOLNS Bloomberg Barclays TIPS 1-10 ETF GBP</v>
      </c>
      <c r="N958" t="s">
        <v>152</v>
      </c>
      <c r="O958" t="s">
        <v>153</v>
      </c>
      <c r="P958" t="s">
        <v>36</v>
      </c>
      <c r="S958">
        <v>604</v>
      </c>
      <c r="T958">
        <v>14.225</v>
      </c>
      <c r="U958">
        <v>9130</v>
      </c>
      <c r="V958">
        <v>8592</v>
      </c>
      <c r="W958">
        <v>-5.89</v>
      </c>
      <c r="X958">
        <v>9130</v>
      </c>
      <c r="Y958">
        <v>8592</v>
      </c>
      <c r="Z958">
        <v>-5.89</v>
      </c>
      <c r="AA958">
        <v>76548.06</v>
      </c>
    </row>
    <row r="959" spans="1:27">
      <c r="A959" s="1">
        <v>45017</v>
      </c>
      <c r="B959">
        <v>89537</v>
      </c>
      <c r="C959" t="s">
        <v>417</v>
      </c>
      <c r="E959" t="s">
        <v>1167</v>
      </c>
      <c r="F959" t="s">
        <v>1168</v>
      </c>
      <c r="G959" s="1">
        <v>43663</v>
      </c>
      <c r="H959" t="s">
        <v>36</v>
      </c>
      <c r="I959" t="s">
        <v>149</v>
      </c>
      <c r="J959" t="s">
        <v>154</v>
      </c>
      <c r="K959" t="s">
        <v>155</v>
      </c>
      <c r="L959" t="str">
        <f t="shared" si="28"/>
        <v>Xtrackers MSCI World Momentum UCITS ETF</v>
      </c>
      <c r="M959" t="str">
        <f t="shared" si="29"/>
        <v>PF910464-Xtrackers MSCI World Momentum UCITS ETF</v>
      </c>
      <c r="N959" t="s">
        <v>156</v>
      </c>
      <c r="O959" t="s">
        <v>157</v>
      </c>
      <c r="P959" t="s">
        <v>36</v>
      </c>
      <c r="S959">
        <v>314</v>
      </c>
      <c r="T959">
        <v>36.81</v>
      </c>
      <c r="U959">
        <v>12834</v>
      </c>
      <c r="V959">
        <v>11558</v>
      </c>
      <c r="W959">
        <v>-9.94</v>
      </c>
      <c r="X959">
        <v>12834</v>
      </c>
      <c r="Y959">
        <v>11558</v>
      </c>
      <c r="Z959">
        <v>-9.94</v>
      </c>
      <c r="AA959">
        <v>76548.06</v>
      </c>
    </row>
    <row r="960" spans="1:27">
      <c r="A960" s="1">
        <v>45017</v>
      </c>
      <c r="B960">
        <v>89537</v>
      </c>
      <c r="C960" t="s">
        <v>417</v>
      </c>
      <c r="E960" t="s">
        <v>1167</v>
      </c>
      <c r="F960" t="s">
        <v>1168</v>
      </c>
      <c r="G960" s="1">
        <v>43663</v>
      </c>
      <c r="H960" t="s">
        <v>36</v>
      </c>
      <c r="I960" t="s">
        <v>149</v>
      </c>
      <c r="J960" t="s">
        <v>158</v>
      </c>
      <c r="K960" t="s">
        <v>159</v>
      </c>
      <c r="L960" t="str">
        <f t="shared" si="28"/>
        <v>Xtrackers MSCI World Value UCITS ETF GBP</v>
      </c>
      <c r="M960" t="str">
        <f t="shared" si="29"/>
        <v>PF910464-Xtrackers MSCI World Value UCITS ETF GBP</v>
      </c>
      <c r="N960" t="s">
        <v>160</v>
      </c>
      <c r="O960" t="s">
        <v>161</v>
      </c>
      <c r="P960" t="s">
        <v>36</v>
      </c>
      <c r="S960">
        <v>372</v>
      </c>
      <c r="T960">
        <v>29.795000000000002</v>
      </c>
      <c r="U960">
        <v>10999</v>
      </c>
      <c r="V960">
        <v>11084</v>
      </c>
      <c r="W960">
        <v>0.77</v>
      </c>
      <c r="X960">
        <v>10999</v>
      </c>
      <c r="Y960">
        <v>11084</v>
      </c>
      <c r="Z960">
        <v>0.77</v>
      </c>
      <c r="AA960">
        <v>76548.06</v>
      </c>
    </row>
    <row r="961" spans="1:27">
      <c r="A961" s="1">
        <v>45017</v>
      </c>
      <c r="B961">
        <v>89537</v>
      </c>
      <c r="C961" t="s">
        <v>417</v>
      </c>
      <c r="E961" t="s">
        <v>1167</v>
      </c>
      <c r="F961" t="s">
        <v>1168</v>
      </c>
      <c r="G961" s="1">
        <v>43663</v>
      </c>
      <c r="H961" t="s">
        <v>36</v>
      </c>
      <c r="I961" t="s">
        <v>77</v>
      </c>
      <c r="J961" t="s">
        <v>66</v>
      </c>
      <c r="K961" t="s">
        <v>162</v>
      </c>
      <c r="L961" t="str">
        <f t="shared" si="28"/>
        <v>Fidelity Funds Global Dividend Fund W Acc GBP</v>
      </c>
      <c r="M961" t="str">
        <f t="shared" si="29"/>
        <v>PF910464-Fidelity Funds Global Dividend Fund W Acc GBP</v>
      </c>
      <c r="N961" t="s">
        <v>163</v>
      </c>
      <c r="O961" t="s">
        <v>164</v>
      </c>
      <c r="P961" t="s">
        <v>36</v>
      </c>
      <c r="S961">
        <v>4743.6252000000004</v>
      </c>
      <c r="T961">
        <v>2.375</v>
      </c>
      <c r="U961">
        <v>10844</v>
      </c>
      <c r="V961">
        <v>11266</v>
      </c>
      <c r="W961">
        <v>3.89</v>
      </c>
      <c r="X961">
        <v>10844</v>
      </c>
      <c r="Y961">
        <v>11266</v>
      </c>
      <c r="Z961">
        <v>3.89</v>
      </c>
      <c r="AA961">
        <v>76548.06</v>
      </c>
    </row>
    <row r="962" spans="1:27">
      <c r="A962" s="1">
        <v>45017</v>
      </c>
      <c r="B962">
        <v>89537</v>
      </c>
      <c r="C962" t="s">
        <v>417</v>
      </c>
      <c r="E962" t="s">
        <v>1167</v>
      </c>
      <c r="F962" t="s">
        <v>1168</v>
      </c>
      <c r="G962" s="1">
        <v>43663</v>
      </c>
      <c r="H962" t="s">
        <v>36</v>
      </c>
      <c r="I962" t="s">
        <v>96</v>
      </c>
      <c r="J962" t="s">
        <v>169</v>
      </c>
      <c r="K962" t="s">
        <v>170</v>
      </c>
      <c r="L962" t="str">
        <f t="shared" si="28"/>
        <v>Vanguard Investment Series Global Bond Index Acc GBP</v>
      </c>
      <c r="M962" t="str">
        <f t="shared" si="29"/>
        <v>PF910464-Vanguard Investment Series Global Bond Index Acc GBP</v>
      </c>
      <c r="N962" t="s">
        <v>171</v>
      </c>
      <c r="O962" t="s">
        <v>172</v>
      </c>
      <c r="P962" t="s">
        <v>36</v>
      </c>
      <c r="S962">
        <v>49.704300000000003</v>
      </c>
      <c r="T962">
        <v>143.453</v>
      </c>
      <c r="U962">
        <v>8002</v>
      </c>
      <c r="V962">
        <v>7130</v>
      </c>
      <c r="W962">
        <v>-10.9</v>
      </c>
      <c r="X962">
        <v>8002</v>
      </c>
      <c r="Y962">
        <v>7130</v>
      </c>
      <c r="Z962">
        <v>-10.9</v>
      </c>
      <c r="AA962">
        <v>76548.06</v>
      </c>
    </row>
    <row r="963" spans="1:27">
      <c r="A963" s="1">
        <v>45017</v>
      </c>
      <c r="B963">
        <v>89537</v>
      </c>
      <c r="C963" t="s">
        <v>417</v>
      </c>
      <c r="E963" t="s">
        <v>1167</v>
      </c>
      <c r="F963" t="s">
        <v>1168</v>
      </c>
      <c r="G963" s="1">
        <v>43663</v>
      </c>
      <c r="H963" t="s">
        <v>36</v>
      </c>
      <c r="I963" t="s">
        <v>412</v>
      </c>
      <c r="J963" t="s">
        <v>413</v>
      </c>
      <c r="K963" t="s">
        <v>36</v>
      </c>
      <c r="L963" t="str">
        <f t="shared" ref="L963:L1026" si="30">J963&amp;" "&amp;K963</f>
        <v>Invesco Physical Gold ETC GBP</v>
      </c>
      <c r="M963" t="str">
        <f t="shared" ref="M963:M1026" si="31">IF(ISBLANK(K963),R963,F963&amp;"-"&amp;L963)</f>
        <v>PF910464-Invesco Physical Gold ETC GBP</v>
      </c>
      <c r="N963" t="s">
        <v>414</v>
      </c>
      <c r="O963" t="s">
        <v>415</v>
      </c>
      <c r="P963" t="s">
        <v>36</v>
      </c>
      <c r="S963">
        <v>109</v>
      </c>
      <c r="T963">
        <v>44.594999999999999</v>
      </c>
      <c r="U963">
        <v>4543</v>
      </c>
      <c r="V963">
        <v>4861</v>
      </c>
      <c r="W963">
        <v>7</v>
      </c>
      <c r="X963">
        <v>4543</v>
      </c>
      <c r="Y963">
        <v>4861</v>
      </c>
      <c r="Z963">
        <v>7</v>
      </c>
      <c r="AA963">
        <v>76548.06</v>
      </c>
    </row>
    <row r="964" spans="1:27">
      <c r="A964" s="1">
        <v>45017</v>
      </c>
      <c r="B964">
        <v>89537</v>
      </c>
      <c r="C964" t="s">
        <v>417</v>
      </c>
      <c r="E964" t="s">
        <v>1167</v>
      </c>
      <c r="F964" t="s">
        <v>1168</v>
      </c>
      <c r="G964" s="1">
        <v>43663</v>
      </c>
      <c r="H964" t="s">
        <v>36</v>
      </c>
      <c r="I964" t="s">
        <v>49</v>
      </c>
      <c r="J964" t="s">
        <v>78</v>
      </c>
      <c r="K964" t="s">
        <v>173</v>
      </c>
      <c r="L964" t="str">
        <f t="shared" si="30"/>
        <v>Fundsmith SICAV Equity Fund I Acc GBP</v>
      </c>
      <c r="M964" t="str">
        <f t="shared" si="31"/>
        <v>PF910464-Fundsmith SICAV Equity Fund I Acc GBP</v>
      </c>
      <c r="N964" t="s">
        <v>174</v>
      </c>
      <c r="O964" t="s">
        <v>175</v>
      </c>
      <c r="P964" t="s">
        <v>36</v>
      </c>
      <c r="S964">
        <v>330.07560000000001</v>
      </c>
      <c r="T964">
        <v>37.334000000000003</v>
      </c>
      <c r="U964">
        <v>12610</v>
      </c>
      <c r="V964">
        <v>12323</v>
      </c>
      <c r="W964">
        <v>-2.2799999999999998</v>
      </c>
      <c r="X964">
        <v>12610</v>
      </c>
      <c r="Y964">
        <v>12323</v>
      </c>
      <c r="Z964">
        <v>-2.2799999999999998</v>
      </c>
      <c r="AA964">
        <v>76548.06</v>
      </c>
    </row>
    <row r="965" spans="1:27">
      <c r="A965" s="1">
        <v>45017</v>
      </c>
      <c r="B965">
        <v>89537</v>
      </c>
      <c r="C965" t="s">
        <v>417</v>
      </c>
      <c r="E965" t="s">
        <v>1167</v>
      </c>
      <c r="F965" t="s">
        <v>1168</v>
      </c>
      <c r="G965" s="1">
        <v>43663</v>
      </c>
      <c r="H965" t="s">
        <v>36</v>
      </c>
      <c r="I965" t="s">
        <v>49</v>
      </c>
      <c r="J965" t="s">
        <v>176</v>
      </c>
      <c r="K965" t="s">
        <v>177</v>
      </c>
      <c r="L965" t="str">
        <f t="shared" si="30"/>
        <v>abrdn SICAV II Global Smaller Comp D Acc GBP</v>
      </c>
      <c r="M965" t="str">
        <f t="shared" si="31"/>
        <v>PF910464-abrdn SICAV II Global Smaller Comp D Acc GBP</v>
      </c>
      <c r="N965" t="s">
        <v>178</v>
      </c>
      <c r="O965" t="s">
        <v>179</v>
      </c>
      <c r="P965" t="s">
        <v>36</v>
      </c>
      <c r="S965">
        <v>460.66359999999997</v>
      </c>
      <c r="T965">
        <v>11.885999999999999</v>
      </c>
      <c r="U965">
        <v>7094</v>
      </c>
      <c r="V965">
        <v>5475</v>
      </c>
      <c r="W965">
        <v>-22.82</v>
      </c>
      <c r="X965">
        <v>7094</v>
      </c>
      <c r="Y965">
        <v>5475</v>
      </c>
      <c r="Z965">
        <v>-22.82</v>
      </c>
      <c r="AA965">
        <v>76548.06</v>
      </c>
    </row>
    <row r="966" spans="1:27">
      <c r="A966" s="1">
        <v>45017</v>
      </c>
      <c r="B966">
        <v>89537</v>
      </c>
      <c r="C966" t="s">
        <v>417</v>
      </c>
      <c r="E966" t="s">
        <v>1167</v>
      </c>
      <c r="F966" t="s">
        <v>1168</v>
      </c>
      <c r="G966" s="1">
        <v>43663</v>
      </c>
      <c r="H966" t="s">
        <v>36</v>
      </c>
      <c r="I966" t="s">
        <v>213</v>
      </c>
      <c r="J966" t="s">
        <v>108</v>
      </c>
      <c r="K966" t="s">
        <v>214</v>
      </c>
      <c r="L966" t="str">
        <f t="shared" si="30"/>
        <v>Blackrock Asset Management iShares Credit Bd Index IE GBP</v>
      </c>
      <c r="M966" t="str">
        <f t="shared" si="31"/>
        <v>PF910464-Blackrock Asset Management iShares Credit Bd Index IE GBP</v>
      </c>
      <c r="N966" t="s">
        <v>215</v>
      </c>
      <c r="O966" t="s">
        <v>216</v>
      </c>
      <c r="P966" t="s">
        <v>36</v>
      </c>
      <c r="S966">
        <v>1031.1016</v>
      </c>
      <c r="T966">
        <v>9.7249999999999996</v>
      </c>
      <c r="U966">
        <v>11781</v>
      </c>
      <c r="V966">
        <v>10027</v>
      </c>
      <c r="W966">
        <v>-14.89</v>
      </c>
      <c r="X966">
        <v>11781</v>
      </c>
      <c r="Y966">
        <v>10027</v>
      </c>
      <c r="Z966">
        <v>-14.89</v>
      </c>
      <c r="AA966">
        <v>76548.06</v>
      </c>
    </row>
    <row r="967" spans="1:27">
      <c r="A967" s="1">
        <v>45017</v>
      </c>
      <c r="B967">
        <v>89537</v>
      </c>
      <c r="C967" t="s">
        <v>417</v>
      </c>
      <c r="E967" t="s">
        <v>1167</v>
      </c>
      <c r="F967" t="s">
        <v>1168</v>
      </c>
      <c r="G967" s="1">
        <v>43663</v>
      </c>
      <c r="H967" t="s">
        <v>36</v>
      </c>
      <c r="I967" t="s">
        <v>54</v>
      </c>
      <c r="L967" t="str">
        <f t="shared" si="30"/>
        <v xml:space="preserve"> </v>
      </c>
      <c r="M967" t="str">
        <f t="shared" si="31"/>
        <v>PF910464 - GBP Call Deposit</v>
      </c>
      <c r="R967" t="s">
        <v>1169</v>
      </c>
      <c r="T967">
        <v>2713.43</v>
      </c>
      <c r="U967">
        <v>2713</v>
      </c>
      <c r="V967">
        <v>2713</v>
      </c>
      <c r="X967">
        <v>2713</v>
      </c>
      <c r="Y967">
        <v>2713</v>
      </c>
    </row>
    <row r="968" spans="1:27">
      <c r="A968" s="1">
        <v>45017</v>
      </c>
      <c r="B968">
        <v>89537</v>
      </c>
      <c r="C968" t="s">
        <v>417</v>
      </c>
      <c r="E968" t="s">
        <v>1170</v>
      </c>
      <c r="F968" t="s">
        <v>1171</v>
      </c>
      <c r="G968" s="1">
        <v>43684</v>
      </c>
      <c r="H968" t="s">
        <v>36</v>
      </c>
      <c r="I968" t="s">
        <v>77</v>
      </c>
      <c r="J968" t="s">
        <v>118</v>
      </c>
      <c r="K968" t="s">
        <v>119</v>
      </c>
      <c r="L968" t="str">
        <f t="shared" si="30"/>
        <v>Fundsmith LLP Equity Fund Class T Acc GBP</v>
      </c>
      <c r="M968" t="str">
        <f t="shared" si="31"/>
        <v>PF910474-Fundsmith LLP Equity Fund Class T Acc GBP</v>
      </c>
      <c r="N968" t="s">
        <v>120</v>
      </c>
      <c r="O968" t="s">
        <v>121</v>
      </c>
      <c r="P968" t="s">
        <v>36</v>
      </c>
      <c r="S968">
        <v>6900.16</v>
      </c>
      <c r="T968">
        <v>6.18</v>
      </c>
      <c r="U968">
        <v>33138</v>
      </c>
      <c r="V968">
        <v>42644</v>
      </c>
      <c r="W968">
        <v>28.69</v>
      </c>
      <c r="X968">
        <v>33138</v>
      </c>
      <c r="Y968">
        <v>42644</v>
      </c>
      <c r="Z968">
        <v>28.69</v>
      </c>
      <c r="AA968">
        <v>327254.08</v>
      </c>
    </row>
    <row r="969" spans="1:27">
      <c r="A969" s="1">
        <v>45017</v>
      </c>
      <c r="B969">
        <v>89537</v>
      </c>
      <c r="C969" t="s">
        <v>417</v>
      </c>
      <c r="E969" t="s">
        <v>1170</v>
      </c>
      <c r="F969" t="s">
        <v>1171</v>
      </c>
      <c r="G969" s="1">
        <v>43684</v>
      </c>
      <c r="H969" t="s">
        <v>36</v>
      </c>
      <c r="I969" t="s">
        <v>77</v>
      </c>
      <c r="J969" t="s">
        <v>86</v>
      </c>
      <c r="K969" t="s">
        <v>126</v>
      </c>
      <c r="L969" t="str">
        <f t="shared" si="30"/>
        <v>JO Hambro Capital Mgmt Ltd Global Opportunities A GBP</v>
      </c>
      <c r="M969" t="str">
        <f t="shared" si="31"/>
        <v>PF910474-JO Hambro Capital Mgmt Ltd Global Opportunities A GBP</v>
      </c>
      <c r="N969" t="s">
        <v>127</v>
      </c>
      <c r="O969" t="s">
        <v>128</v>
      </c>
      <c r="P969" t="s">
        <v>36</v>
      </c>
      <c r="S969">
        <v>15341.666999999999</v>
      </c>
      <c r="T969">
        <v>2.4329999999999998</v>
      </c>
      <c r="U969">
        <v>33138</v>
      </c>
      <c r="V969">
        <v>37326</v>
      </c>
      <c r="W969">
        <v>12.64</v>
      </c>
      <c r="X969">
        <v>33138</v>
      </c>
      <c r="Y969">
        <v>37326</v>
      </c>
      <c r="Z969">
        <v>12.64</v>
      </c>
      <c r="AA969">
        <v>327254.08</v>
      </c>
    </row>
    <row r="970" spans="1:27">
      <c r="A970" s="1">
        <v>45017</v>
      </c>
      <c r="B970">
        <v>89537</v>
      </c>
      <c r="C970" t="s">
        <v>417</v>
      </c>
      <c r="E970" t="s">
        <v>1170</v>
      </c>
      <c r="F970" t="s">
        <v>1171</v>
      </c>
      <c r="G970" s="1">
        <v>43684</v>
      </c>
      <c r="H970" t="s">
        <v>36</v>
      </c>
      <c r="I970" t="s">
        <v>96</v>
      </c>
      <c r="J970" t="s">
        <v>539</v>
      </c>
      <c r="K970" t="s">
        <v>540</v>
      </c>
      <c r="L970" t="str">
        <f t="shared" si="30"/>
        <v>Invesco Funds Sicav Sterling Bond Fund C A GBP</v>
      </c>
      <c r="M970" t="str">
        <f t="shared" si="31"/>
        <v>PF910474-Invesco Funds Sicav Sterling Bond Fund C A GBP</v>
      </c>
      <c r="N970" t="s">
        <v>541</v>
      </c>
      <c r="O970" t="s">
        <v>542</v>
      </c>
      <c r="P970" t="s">
        <v>36</v>
      </c>
      <c r="S970">
        <v>9432.9629999999997</v>
      </c>
      <c r="T970">
        <v>5.1230000000000002</v>
      </c>
      <c r="U970">
        <v>49707</v>
      </c>
      <c r="V970">
        <v>48325</v>
      </c>
      <c r="W970">
        <v>-2.78</v>
      </c>
      <c r="X970">
        <v>49707</v>
      </c>
      <c r="Y970">
        <v>48325</v>
      </c>
      <c r="Z970">
        <v>-2.78</v>
      </c>
      <c r="AA970">
        <v>327254.08</v>
      </c>
    </row>
    <row r="971" spans="1:27">
      <c r="A971" s="1">
        <v>45017</v>
      </c>
      <c r="B971">
        <v>89537</v>
      </c>
      <c r="C971" t="s">
        <v>417</v>
      </c>
      <c r="E971" t="s">
        <v>1170</v>
      </c>
      <c r="F971" t="s">
        <v>1171</v>
      </c>
      <c r="G971" s="1">
        <v>43684</v>
      </c>
      <c r="H971" t="s">
        <v>36</v>
      </c>
      <c r="I971" t="s">
        <v>133</v>
      </c>
      <c r="J971" t="s">
        <v>134</v>
      </c>
      <c r="K971" t="s">
        <v>138</v>
      </c>
      <c r="L971" t="str">
        <f t="shared" si="30"/>
        <v>Vanguard Investment UK Ltd Lifestrategy 60% Eq A Acc GBP</v>
      </c>
      <c r="M971" t="str">
        <f t="shared" si="31"/>
        <v>PF910474-Vanguard Investment UK Ltd Lifestrategy 60% Eq A Acc GBP</v>
      </c>
      <c r="N971" t="s">
        <v>139</v>
      </c>
      <c r="O971" t="s">
        <v>140</v>
      </c>
      <c r="P971" t="s">
        <v>36</v>
      </c>
      <c r="S971">
        <v>978.11879999999996</v>
      </c>
      <c r="T971">
        <v>214.88</v>
      </c>
      <c r="U971">
        <v>192337</v>
      </c>
      <c r="V971">
        <v>210178</v>
      </c>
      <c r="W971">
        <v>9.2799999999999994</v>
      </c>
      <c r="X971">
        <v>192337</v>
      </c>
      <c r="Y971">
        <v>210178</v>
      </c>
      <c r="Z971">
        <v>9.2799999999999994</v>
      </c>
      <c r="AA971">
        <v>327254.08</v>
      </c>
    </row>
    <row r="972" spans="1:27">
      <c r="A972" s="1">
        <v>45017</v>
      </c>
      <c r="B972">
        <v>89537</v>
      </c>
      <c r="C972" t="s">
        <v>417</v>
      </c>
      <c r="E972" t="s">
        <v>1170</v>
      </c>
      <c r="F972" t="s">
        <v>1171</v>
      </c>
      <c r="G972" s="1">
        <v>43684</v>
      </c>
      <c r="H972" t="s">
        <v>36</v>
      </c>
      <c r="I972" t="s">
        <v>54</v>
      </c>
      <c r="L972" t="str">
        <f t="shared" si="30"/>
        <v xml:space="preserve"> </v>
      </c>
      <c r="M972" t="str">
        <f t="shared" si="31"/>
        <v>PF910474 - GBP Call Deposit</v>
      </c>
      <c r="R972" t="s">
        <v>1172</v>
      </c>
      <c r="T972">
        <v>5080.3500000000004</v>
      </c>
      <c r="U972">
        <v>5080</v>
      </c>
      <c r="V972">
        <v>5080</v>
      </c>
      <c r="X972">
        <v>5080</v>
      </c>
      <c r="Y972">
        <v>5080</v>
      </c>
    </row>
    <row r="973" spans="1:27">
      <c r="A973" s="1">
        <v>45017</v>
      </c>
      <c r="B973">
        <v>89537</v>
      </c>
      <c r="C973" t="s">
        <v>417</v>
      </c>
      <c r="E973" t="s">
        <v>1173</v>
      </c>
      <c r="F973" t="s">
        <v>1174</v>
      </c>
      <c r="G973" s="1">
        <v>43642</v>
      </c>
      <c r="H973" t="s">
        <v>36</v>
      </c>
      <c r="I973" t="s">
        <v>149</v>
      </c>
      <c r="J973" t="s">
        <v>150</v>
      </c>
      <c r="K973" t="s">
        <v>151</v>
      </c>
      <c r="L973" t="str">
        <f t="shared" si="30"/>
        <v>UBS (Lux) Fund SOLNS Bloomberg Barclays TIPS 1-10 ETF GBP</v>
      </c>
      <c r="M973" t="str">
        <f t="shared" si="31"/>
        <v>PF910482-UBS (Lux) Fund SOLNS Bloomberg Barclays TIPS 1-10 ETF GBP</v>
      </c>
      <c r="N973" t="s">
        <v>152</v>
      </c>
      <c r="O973" t="s">
        <v>153</v>
      </c>
      <c r="P973" t="s">
        <v>36</v>
      </c>
      <c r="S973">
        <v>883</v>
      </c>
      <c r="T973">
        <v>14.225</v>
      </c>
      <c r="U973">
        <v>13493</v>
      </c>
      <c r="V973">
        <v>12561</v>
      </c>
      <c r="W973">
        <v>-6.91</v>
      </c>
      <c r="X973">
        <v>13493</v>
      </c>
      <c r="Y973">
        <v>12561</v>
      </c>
      <c r="Z973">
        <v>-6.91</v>
      </c>
      <c r="AA973">
        <v>111494.97</v>
      </c>
    </row>
    <row r="974" spans="1:27">
      <c r="A974" s="1">
        <v>45017</v>
      </c>
      <c r="B974">
        <v>89537</v>
      </c>
      <c r="C974" t="s">
        <v>417</v>
      </c>
      <c r="E974" t="s">
        <v>1173</v>
      </c>
      <c r="F974" t="s">
        <v>1174</v>
      </c>
      <c r="G974" s="1">
        <v>43642</v>
      </c>
      <c r="H974" t="s">
        <v>36</v>
      </c>
      <c r="I974" t="s">
        <v>149</v>
      </c>
      <c r="J974" t="s">
        <v>154</v>
      </c>
      <c r="K974" t="s">
        <v>155</v>
      </c>
      <c r="L974" t="str">
        <f t="shared" si="30"/>
        <v>Xtrackers MSCI World Momentum UCITS ETF</v>
      </c>
      <c r="M974" t="str">
        <f t="shared" si="31"/>
        <v>PF910482-Xtrackers MSCI World Momentum UCITS ETF</v>
      </c>
      <c r="N974" t="s">
        <v>156</v>
      </c>
      <c r="O974" t="s">
        <v>157</v>
      </c>
      <c r="P974" t="s">
        <v>36</v>
      </c>
      <c r="S974">
        <v>443</v>
      </c>
      <c r="T974">
        <v>36.81</v>
      </c>
      <c r="U974">
        <v>18742</v>
      </c>
      <c r="V974">
        <v>16307</v>
      </c>
      <c r="W974">
        <v>-12.99</v>
      </c>
      <c r="X974">
        <v>18742</v>
      </c>
      <c r="Y974">
        <v>16307</v>
      </c>
      <c r="Z974">
        <v>-12.99</v>
      </c>
      <c r="AA974">
        <v>111494.97</v>
      </c>
    </row>
    <row r="975" spans="1:27">
      <c r="A975" s="1">
        <v>45017</v>
      </c>
      <c r="B975">
        <v>89537</v>
      </c>
      <c r="C975" t="s">
        <v>417</v>
      </c>
      <c r="E975" t="s">
        <v>1173</v>
      </c>
      <c r="F975" t="s">
        <v>1174</v>
      </c>
      <c r="G975" s="1">
        <v>43642</v>
      </c>
      <c r="H975" t="s">
        <v>36</v>
      </c>
      <c r="I975" t="s">
        <v>149</v>
      </c>
      <c r="J975" t="s">
        <v>158</v>
      </c>
      <c r="K975" t="s">
        <v>159</v>
      </c>
      <c r="L975" t="str">
        <f t="shared" si="30"/>
        <v>Xtrackers MSCI World Value UCITS ETF GBP</v>
      </c>
      <c r="M975" t="str">
        <f t="shared" si="31"/>
        <v>PF910482-Xtrackers MSCI World Value UCITS ETF GBP</v>
      </c>
      <c r="N975" t="s">
        <v>160</v>
      </c>
      <c r="O975" t="s">
        <v>161</v>
      </c>
      <c r="P975" t="s">
        <v>36</v>
      </c>
      <c r="S975">
        <v>555</v>
      </c>
      <c r="T975">
        <v>29.795000000000002</v>
      </c>
      <c r="U975">
        <v>16121</v>
      </c>
      <c r="V975">
        <v>16536</v>
      </c>
      <c r="W975">
        <v>2.57</v>
      </c>
      <c r="X975">
        <v>16121</v>
      </c>
      <c r="Y975">
        <v>16536</v>
      </c>
      <c r="Z975">
        <v>2.57</v>
      </c>
      <c r="AA975">
        <v>111494.97</v>
      </c>
    </row>
    <row r="976" spans="1:27">
      <c r="A976" s="1">
        <v>45017</v>
      </c>
      <c r="B976">
        <v>89537</v>
      </c>
      <c r="C976" t="s">
        <v>417</v>
      </c>
      <c r="E976" t="s">
        <v>1173</v>
      </c>
      <c r="F976" t="s">
        <v>1174</v>
      </c>
      <c r="G976" s="1">
        <v>43642</v>
      </c>
      <c r="H976" t="s">
        <v>36</v>
      </c>
      <c r="I976" t="s">
        <v>77</v>
      </c>
      <c r="J976" t="s">
        <v>66</v>
      </c>
      <c r="K976" t="s">
        <v>162</v>
      </c>
      <c r="L976" t="str">
        <f t="shared" si="30"/>
        <v>Fidelity Funds Global Dividend Fund W Acc GBP</v>
      </c>
      <c r="M976" t="str">
        <f t="shared" si="31"/>
        <v>PF910482-Fidelity Funds Global Dividend Fund W Acc GBP</v>
      </c>
      <c r="N976" t="s">
        <v>163</v>
      </c>
      <c r="O976" t="s">
        <v>164</v>
      </c>
      <c r="P976" t="s">
        <v>36</v>
      </c>
      <c r="S976">
        <v>7018.2627000000002</v>
      </c>
      <c r="T976">
        <v>2.375</v>
      </c>
      <c r="U976">
        <v>16058</v>
      </c>
      <c r="V976">
        <v>16668</v>
      </c>
      <c r="W976">
        <v>3.8</v>
      </c>
      <c r="X976">
        <v>16058</v>
      </c>
      <c r="Y976">
        <v>16668</v>
      </c>
      <c r="Z976">
        <v>3.8</v>
      </c>
      <c r="AA976">
        <v>111494.97</v>
      </c>
    </row>
    <row r="977" spans="1:27">
      <c r="A977" s="1">
        <v>45017</v>
      </c>
      <c r="B977">
        <v>89537</v>
      </c>
      <c r="C977" t="s">
        <v>417</v>
      </c>
      <c r="E977" t="s">
        <v>1173</v>
      </c>
      <c r="F977" t="s">
        <v>1174</v>
      </c>
      <c r="G977" s="1">
        <v>43642</v>
      </c>
      <c r="H977" t="s">
        <v>36</v>
      </c>
      <c r="I977" t="s">
        <v>96</v>
      </c>
      <c r="J977" t="s">
        <v>169</v>
      </c>
      <c r="K977" t="s">
        <v>170</v>
      </c>
      <c r="L977" t="str">
        <f t="shared" si="30"/>
        <v>Vanguard Investment Series Global Bond Index Acc GBP</v>
      </c>
      <c r="M977" t="str">
        <f t="shared" si="31"/>
        <v>PF910482-Vanguard Investment Series Global Bond Index Acc GBP</v>
      </c>
      <c r="N977" t="s">
        <v>171</v>
      </c>
      <c r="O977" t="s">
        <v>172</v>
      </c>
      <c r="P977" t="s">
        <v>36</v>
      </c>
      <c r="S977">
        <v>74.049899999999994</v>
      </c>
      <c r="T977">
        <v>143.453</v>
      </c>
      <c r="U977">
        <v>12080</v>
      </c>
      <c r="V977">
        <v>10623</v>
      </c>
      <c r="W977">
        <v>-12.06</v>
      </c>
      <c r="X977">
        <v>12080</v>
      </c>
      <c r="Y977">
        <v>10623</v>
      </c>
      <c r="Z977">
        <v>-12.06</v>
      </c>
      <c r="AA977">
        <v>111494.97</v>
      </c>
    </row>
    <row r="978" spans="1:27">
      <c r="A978" s="1">
        <v>45017</v>
      </c>
      <c r="B978">
        <v>89537</v>
      </c>
      <c r="C978" t="s">
        <v>417</v>
      </c>
      <c r="E978" t="s">
        <v>1173</v>
      </c>
      <c r="F978" t="s">
        <v>1174</v>
      </c>
      <c r="G978" s="1">
        <v>43642</v>
      </c>
      <c r="H978" t="s">
        <v>36</v>
      </c>
      <c r="I978" t="s">
        <v>412</v>
      </c>
      <c r="J978" t="s">
        <v>413</v>
      </c>
      <c r="K978" t="s">
        <v>36</v>
      </c>
      <c r="L978" t="str">
        <f t="shared" si="30"/>
        <v>Invesco Physical Gold ETC GBP</v>
      </c>
      <c r="M978" t="str">
        <f t="shared" si="31"/>
        <v>PF910482-Invesco Physical Gold ETC GBP</v>
      </c>
      <c r="N978" t="s">
        <v>414</v>
      </c>
      <c r="O978" t="s">
        <v>415</v>
      </c>
      <c r="P978" t="s">
        <v>36</v>
      </c>
      <c r="S978">
        <v>159</v>
      </c>
      <c r="T978">
        <v>44.594999999999999</v>
      </c>
      <c r="U978">
        <v>6694</v>
      </c>
      <c r="V978">
        <v>7091</v>
      </c>
      <c r="W978">
        <v>5.93</v>
      </c>
      <c r="X978">
        <v>6694</v>
      </c>
      <c r="Y978">
        <v>7091</v>
      </c>
      <c r="Z978">
        <v>5.93</v>
      </c>
      <c r="AA978">
        <v>111494.97</v>
      </c>
    </row>
    <row r="979" spans="1:27">
      <c r="A979" s="1">
        <v>45017</v>
      </c>
      <c r="B979">
        <v>89537</v>
      </c>
      <c r="C979" t="s">
        <v>417</v>
      </c>
      <c r="E979" t="s">
        <v>1173</v>
      </c>
      <c r="F979" t="s">
        <v>1174</v>
      </c>
      <c r="G979" s="1">
        <v>43642</v>
      </c>
      <c r="H979" t="s">
        <v>36</v>
      </c>
      <c r="I979" t="s">
        <v>49</v>
      </c>
      <c r="J979" t="s">
        <v>78</v>
      </c>
      <c r="K979" t="s">
        <v>173</v>
      </c>
      <c r="L979" t="str">
        <f t="shared" si="30"/>
        <v>Fundsmith SICAV Equity Fund I Acc GBP</v>
      </c>
      <c r="M979" t="str">
        <f t="shared" si="31"/>
        <v>PF910482-Fundsmith SICAV Equity Fund I Acc GBP</v>
      </c>
      <c r="N979" t="s">
        <v>174</v>
      </c>
      <c r="O979" t="s">
        <v>175</v>
      </c>
      <c r="P979" t="s">
        <v>36</v>
      </c>
      <c r="S979">
        <v>472.24430000000001</v>
      </c>
      <c r="T979">
        <v>37.334000000000003</v>
      </c>
      <c r="U979">
        <v>18619</v>
      </c>
      <c r="V979">
        <v>17631</v>
      </c>
      <c r="W979">
        <v>-5.31</v>
      </c>
      <c r="X979">
        <v>18619</v>
      </c>
      <c r="Y979">
        <v>17631</v>
      </c>
      <c r="Z979">
        <v>-5.31</v>
      </c>
      <c r="AA979">
        <v>111494.97</v>
      </c>
    </row>
    <row r="980" spans="1:27">
      <c r="A980" s="1">
        <v>45017</v>
      </c>
      <c r="B980">
        <v>89537</v>
      </c>
      <c r="C980" t="s">
        <v>417</v>
      </c>
      <c r="E980" t="s">
        <v>1173</v>
      </c>
      <c r="F980" t="s">
        <v>1174</v>
      </c>
      <c r="G980" s="1">
        <v>43642</v>
      </c>
      <c r="H980" t="s">
        <v>36</v>
      </c>
      <c r="I980" t="s">
        <v>49</v>
      </c>
      <c r="J980" t="s">
        <v>176</v>
      </c>
      <c r="K980" t="s">
        <v>177</v>
      </c>
      <c r="L980" t="str">
        <f t="shared" si="30"/>
        <v>abrdn SICAV II Global Smaller Comp D Acc GBP</v>
      </c>
      <c r="M980" t="str">
        <f t="shared" si="31"/>
        <v>PF910482-abrdn SICAV II Global Smaller Comp D Acc GBP</v>
      </c>
      <c r="N980" t="s">
        <v>178</v>
      </c>
      <c r="O980" t="s">
        <v>179</v>
      </c>
      <c r="P980" t="s">
        <v>36</v>
      </c>
      <c r="S980">
        <v>617.66899999999998</v>
      </c>
      <c r="T980">
        <v>11.885999999999999</v>
      </c>
      <c r="U980">
        <v>10353</v>
      </c>
      <c r="V980">
        <v>7342</v>
      </c>
      <c r="W980">
        <v>-29.08</v>
      </c>
      <c r="X980">
        <v>10353</v>
      </c>
      <c r="Y980">
        <v>7342</v>
      </c>
      <c r="Z980">
        <v>-29.08</v>
      </c>
      <c r="AA980">
        <v>111494.97</v>
      </c>
    </row>
    <row r="981" spans="1:27">
      <c r="A981" s="1">
        <v>45017</v>
      </c>
      <c r="B981">
        <v>89537</v>
      </c>
      <c r="C981" t="s">
        <v>417</v>
      </c>
      <c r="E981" t="s">
        <v>1173</v>
      </c>
      <c r="F981" t="s">
        <v>1174</v>
      </c>
      <c r="G981" s="1">
        <v>43642</v>
      </c>
      <c r="H981" t="s">
        <v>36</v>
      </c>
      <c r="I981" t="s">
        <v>213</v>
      </c>
      <c r="J981" t="s">
        <v>108</v>
      </c>
      <c r="K981" t="s">
        <v>214</v>
      </c>
      <c r="L981" t="str">
        <f t="shared" si="30"/>
        <v>Blackrock Asset Management iShares Credit Bd Index IE GBP</v>
      </c>
      <c r="M981" t="str">
        <f t="shared" si="31"/>
        <v>PF910482-Blackrock Asset Management iShares Credit Bd Index IE GBP</v>
      </c>
      <c r="N981" t="s">
        <v>215</v>
      </c>
      <c r="O981" t="s">
        <v>216</v>
      </c>
      <c r="P981" t="s">
        <v>36</v>
      </c>
      <c r="S981">
        <v>1490.3059000000001</v>
      </c>
      <c r="T981">
        <v>9.7249999999999996</v>
      </c>
      <c r="U981">
        <v>17338</v>
      </c>
      <c r="V981">
        <v>14493</v>
      </c>
      <c r="W981">
        <v>-16.41</v>
      </c>
      <c r="X981">
        <v>17338</v>
      </c>
      <c r="Y981">
        <v>14493</v>
      </c>
      <c r="Z981">
        <v>-16.41</v>
      </c>
      <c r="AA981">
        <v>111494.97</v>
      </c>
    </row>
    <row r="982" spans="1:27">
      <c r="A982" s="1">
        <v>45017</v>
      </c>
      <c r="B982">
        <v>89537</v>
      </c>
      <c r="C982" t="s">
        <v>417</v>
      </c>
      <c r="E982" t="s">
        <v>1173</v>
      </c>
      <c r="F982" t="s">
        <v>1174</v>
      </c>
      <c r="G982" s="1">
        <v>43642</v>
      </c>
      <c r="H982" t="s">
        <v>36</v>
      </c>
      <c r="I982" t="s">
        <v>54</v>
      </c>
      <c r="L982" t="str">
        <f t="shared" si="30"/>
        <v xml:space="preserve"> </v>
      </c>
      <c r="M982" t="str">
        <f t="shared" si="31"/>
        <v>PF910482 - GBP Call Deposit</v>
      </c>
      <c r="R982" t="s">
        <v>1175</v>
      </c>
      <c r="T982">
        <v>781.79</v>
      </c>
      <c r="U982">
        <v>782</v>
      </c>
      <c r="V982">
        <v>782</v>
      </c>
      <c r="X982">
        <v>782</v>
      </c>
      <c r="Y982">
        <v>782</v>
      </c>
    </row>
    <row r="983" spans="1:27">
      <c r="A983" s="1">
        <v>45017</v>
      </c>
      <c r="B983">
        <v>89537</v>
      </c>
      <c r="C983" t="s">
        <v>417</v>
      </c>
      <c r="E983" t="s">
        <v>1176</v>
      </c>
      <c r="F983" t="s">
        <v>1177</v>
      </c>
      <c r="G983" s="1">
        <v>43698</v>
      </c>
      <c r="H983" t="s">
        <v>36</v>
      </c>
      <c r="I983" t="s">
        <v>149</v>
      </c>
      <c r="J983" t="s">
        <v>150</v>
      </c>
      <c r="K983" t="s">
        <v>151</v>
      </c>
      <c r="L983" t="str">
        <f t="shared" si="30"/>
        <v>UBS (Lux) Fund SOLNS Bloomberg Barclays TIPS 1-10 ETF GBP</v>
      </c>
      <c r="M983" t="str">
        <f t="shared" si="31"/>
        <v>PF910505-UBS (Lux) Fund SOLNS Bloomberg Barclays TIPS 1-10 ETF GBP</v>
      </c>
      <c r="N983" t="s">
        <v>152</v>
      </c>
      <c r="O983" t="s">
        <v>153</v>
      </c>
      <c r="P983" t="s">
        <v>36</v>
      </c>
      <c r="S983">
        <v>2774</v>
      </c>
      <c r="T983">
        <v>14.225</v>
      </c>
      <c r="U983">
        <v>42208</v>
      </c>
      <c r="V983">
        <v>39460</v>
      </c>
      <c r="W983">
        <v>-6.51</v>
      </c>
      <c r="X983">
        <v>42208</v>
      </c>
      <c r="Y983">
        <v>39460</v>
      </c>
      <c r="Z983">
        <v>-6.51</v>
      </c>
      <c r="AA983">
        <v>401958.88</v>
      </c>
    </row>
    <row r="984" spans="1:27">
      <c r="A984" s="1">
        <v>45017</v>
      </c>
      <c r="B984">
        <v>89537</v>
      </c>
      <c r="C984" t="s">
        <v>417</v>
      </c>
      <c r="E984" t="s">
        <v>1176</v>
      </c>
      <c r="F984" t="s">
        <v>1177</v>
      </c>
      <c r="G984" s="1">
        <v>43698</v>
      </c>
      <c r="H984" t="s">
        <v>36</v>
      </c>
      <c r="I984" t="s">
        <v>149</v>
      </c>
      <c r="J984" t="s">
        <v>154</v>
      </c>
      <c r="K984" t="s">
        <v>155</v>
      </c>
      <c r="L984" t="str">
        <f t="shared" si="30"/>
        <v>Xtrackers MSCI World Momentum UCITS ETF</v>
      </c>
      <c r="M984" t="str">
        <f t="shared" si="31"/>
        <v>PF910505-Xtrackers MSCI World Momentum UCITS ETF</v>
      </c>
      <c r="N984" t="s">
        <v>156</v>
      </c>
      <c r="O984" t="s">
        <v>157</v>
      </c>
      <c r="P984" t="s">
        <v>36</v>
      </c>
      <c r="S984">
        <v>1635</v>
      </c>
      <c r="T984">
        <v>36.81</v>
      </c>
      <c r="U984">
        <v>70336</v>
      </c>
      <c r="V984">
        <v>60184</v>
      </c>
      <c r="W984">
        <v>-14.43</v>
      </c>
      <c r="X984">
        <v>70336</v>
      </c>
      <c r="Y984">
        <v>60184</v>
      </c>
      <c r="Z984">
        <v>-14.43</v>
      </c>
      <c r="AA984">
        <v>401958.88</v>
      </c>
    </row>
    <row r="985" spans="1:27">
      <c r="A985" s="1">
        <v>45017</v>
      </c>
      <c r="B985">
        <v>89537</v>
      </c>
      <c r="C985" t="s">
        <v>417</v>
      </c>
      <c r="E985" t="s">
        <v>1176</v>
      </c>
      <c r="F985" t="s">
        <v>1177</v>
      </c>
      <c r="G985" s="1">
        <v>43698</v>
      </c>
      <c r="H985" t="s">
        <v>36</v>
      </c>
      <c r="I985" t="s">
        <v>149</v>
      </c>
      <c r="J985" t="s">
        <v>158</v>
      </c>
      <c r="K985" t="s">
        <v>159</v>
      </c>
      <c r="L985" t="str">
        <f t="shared" si="30"/>
        <v>Xtrackers MSCI World Value UCITS ETF GBP</v>
      </c>
      <c r="M985" t="str">
        <f t="shared" si="31"/>
        <v>PF910505-Xtrackers MSCI World Value UCITS ETF GBP</v>
      </c>
      <c r="N985" t="s">
        <v>160</v>
      </c>
      <c r="O985" t="s">
        <v>161</v>
      </c>
      <c r="P985" t="s">
        <v>36</v>
      </c>
      <c r="S985">
        <v>2278</v>
      </c>
      <c r="T985">
        <v>29.795000000000002</v>
      </c>
      <c r="U985">
        <v>65654</v>
      </c>
      <c r="V985">
        <v>67873</v>
      </c>
      <c r="W985">
        <v>3.38</v>
      </c>
      <c r="X985">
        <v>65654</v>
      </c>
      <c r="Y985">
        <v>67873</v>
      </c>
      <c r="Z985">
        <v>3.38</v>
      </c>
      <c r="AA985">
        <v>401958.88</v>
      </c>
    </row>
    <row r="986" spans="1:27">
      <c r="A986" s="1">
        <v>45017</v>
      </c>
      <c r="B986">
        <v>89537</v>
      </c>
      <c r="C986" t="s">
        <v>417</v>
      </c>
      <c r="E986" t="s">
        <v>1176</v>
      </c>
      <c r="F986" t="s">
        <v>1177</v>
      </c>
      <c r="G986" s="1">
        <v>43698</v>
      </c>
      <c r="H986" t="s">
        <v>36</v>
      </c>
      <c r="I986" t="s">
        <v>77</v>
      </c>
      <c r="J986" t="s">
        <v>66</v>
      </c>
      <c r="K986" t="s">
        <v>162</v>
      </c>
      <c r="L986" t="str">
        <f t="shared" si="30"/>
        <v>Fidelity Funds Global Dividend Fund W Acc GBP</v>
      </c>
      <c r="M986" t="str">
        <f t="shared" si="31"/>
        <v>PF910505-Fidelity Funds Global Dividend Fund W Acc GBP</v>
      </c>
      <c r="N986" t="s">
        <v>163</v>
      </c>
      <c r="O986" t="s">
        <v>164</v>
      </c>
      <c r="P986" t="s">
        <v>36</v>
      </c>
      <c r="S986">
        <v>24742.42</v>
      </c>
      <c r="T986">
        <v>2.375</v>
      </c>
      <c r="U986">
        <v>56289</v>
      </c>
      <c r="V986">
        <v>58763</v>
      </c>
      <c r="W986">
        <v>4.4000000000000004</v>
      </c>
      <c r="X986">
        <v>56289</v>
      </c>
      <c r="Y986">
        <v>58763</v>
      </c>
      <c r="Z986">
        <v>4.4000000000000004</v>
      </c>
      <c r="AA986">
        <v>401958.88</v>
      </c>
    </row>
    <row r="987" spans="1:27">
      <c r="A987" s="1">
        <v>45017</v>
      </c>
      <c r="B987">
        <v>89537</v>
      </c>
      <c r="C987" t="s">
        <v>417</v>
      </c>
      <c r="E987" t="s">
        <v>1176</v>
      </c>
      <c r="F987" t="s">
        <v>1177</v>
      </c>
      <c r="G987" s="1">
        <v>43698</v>
      </c>
      <c r="H987" t="s">
        <v>36</v>
      </c>
      <c r="I987" t="s">
        <v>77</v>
      </c>
      <c r="J987" t="s">
        <v>165</v>
      </c>
      <c r="K987" t="s">
        <v>166</v>
      </c>
      <c r="L987" t="str">
        <f t="shared" si="30"/>
        <v>Blackrock Asset Management IE iShares Dev World Index D GBP</v>
      </c>
      <c r="M987" t="str">
        <f t="shared" si="31"/>
        <v>PF910505-Blackrock Asset Management IE iShares Dev World Index D GBP</v>
      </c>
      <c r="N987" t="s">
        <v>167</v>
      </c>
      <c r="O987" t="s">
        <v>168</v>
      </c>
      <c r="P987" t="s">
        <v>36</v>
      </c>
      <c r="S987">
        <v>3958.25</v>
      </c>
      <c r="T987">
        <v>16.788</v>
      </c>
      <c r="U987">
        <v>70361</v>
      </c>
      <c r="V987">
        <v>66451</v>
      </c>
      <c r="W987">
        <v>-5.56</v>
      </c>
      <c r="X987">
        <v>70361</v>
      </c>
      <c r="Y987">
        <v>66451</v>
      </c>
      <c r="Z987">
        <v>-5.56</v>
      </c>
      <c r="AA987">
        <v>401958.88</v>
      </c>
    </row>
    <row r="988" spans="1:27">
      <c r="A988" s="1">
        <v>45017</v>
      </c>
      <c r="B988">
        <v>89537</v>
      </c>
      <c r="C988" t="s">
        <v>417</v>
      </c>
      <c r="E988" t="s">
        <v>1176</v>
      </c>
      <c r="F988" t="s">
        <v>1177</v>
      </c>
      <c r="G988" s="1">
        <v>43698</v>
      </c>
      <c r="H988" t="s">
        <v>36</v>
      </c>
      <c r="I988" t="s">
        <v>96</v>
      </c>
      <c r="J988" t="s">
        <v>169</v>
      </c>
      <c r="K988" t="s">
        <v>170</v>
      </c>
      <c r="L988" t="str">
        <f t="shared" si="30"/>
        <v>Vanguard Investment Series Global Bond Index Acc GBP</v>
      </c>
      <c r="M988" t="str">
        <f t="shared" si="31"/>
        <v>PF910505-Vanguard Investment Series Global Bond Index Acc GBP</v>
      </c>
      <c r="N988" t="s">
        <v>171</v>
      </c>
      <c r="O988" t="s">
        <v>172</v>
      </c>
      <c r="P988" t="s">
        <v>36</v>
      </c>
      <c r="S988">
        <v>229.26</v>
      </c>
      <c r="T988">
        <v>143.453</v>
      </c>
      <c r="U988">
        <v>37526</v>
      </c>
      <c r="V988">
        <v>32888</v>
      </c>
      <c r="W988">
        <v>-12.36</v>
      </c>
      <c r="X988">
        <v>37526</v>
      </c>
      <c r="Y988">
        <v>32888</v>
      </c>
      <c r="Z988">
        <v>-12.36</v>
      </c>
      <c r="AA988">
        <v>401958.88</v>
      </c>
    </row>
    <row r="989" spans="1:27">
      <c r="A989" s="1">
        <v>45017</v>
      </c>
      <c r="B989">
        <v>89537</v>
      </c>
      <c r="C989" t="s">
        <v>417</v>
      </c>
      <c r="E989" t="s">
        <v>1176</v>
      </c>
      <c r="F989" t="s">
        <v>1177</v>
      </c>
      <c r="G989" s="1">
        <v>43698</v>
      </c>
      <c r="H989" t="s">
        <v>36</v>
      </c>
      <c r="I989" t="s">
        <v>49</v>
      </c>
      <c r="J989" t="s">
        <v>78</v>
      </c>
      <c r="K989" t="s">
        <v>173</v>
      </c>
      <c r="L989" t="str">
        <f t="shared" si="30"/>
        <v>Fundsmith SICAV Equity Fund I Acc GBP</v>
      </c>
      <c r="M989" t="str">
        <f t="shared" si="31"/>
        <v>PF910505-Fundsmith SICAV Equity Fund I Acc GBP</v>
      </c>
      <c r="N989" t="s">
        <v>174</v>
      </c>
      <c r="O989" t="s">
        <v>175</v>
      </c>
      <c r="P989" t="s">
        <v>36</v>
      </c>
      <c r="S989">
        <v>1631.1</v>
      </c>
      <c r="T989">
        <v>37.334000000000003</v>
      </c>
      <c r="U989">
        <v>65671</v>
      </c>
      <c r="V989">
        <v>60895</v>
      </c>
      <c r="W989">
        <v>-7.27</v>
      </c>
      <c r="X989">
        <v>65671</v>
      </c>
      <c r="Y989">
        <v>60895</v>
      </c>
      <c r="Z989">
        <v>-7.27</v>
      </c>
      <c r="AA989">
        <v>401958.88</v>
      </c>
    </row>
    <row r="990" spans="1:27">
      <c r="A990" s="1">
        <v>45017</v>
      </c>
      <c r="B990">
        <v>89537</v>
      </c>
      <c r="C990" t="s">
        <v>417</v>
      </c>
      <c r="E990" t="s">
        <v>1176</v>
      </c>
      <c r="F990" t="s">
        <v>1177</v>
      </c>
      <c r="G990" s="1">
        <v>43698</v>
      </c>
      <c r="H990" t="s">
        <v>36</v>
      </c>
      <c r="I990" t="s">
        <v>49</v>
      </c>
      <c r="J990" t="s">
        <v>176</v>
      </c>
      <c r="K990" t="s">
        <v>177</v>
      </c>
      <c r="L990" t="str">
        <f t="shared" si="30"/>
        <v>abrdn SICAV II Global Smaller Comp D Acc GBP</v>
      </c>
      <c r="M990" t="str">
        <f t="shared" si="31"/>
        <v>PF910505-abrdn SICAV II Global Smaller Comp D Acc GBP</v>
      </c>
      <c r="N990" t="s">
        <v>178</v>
      </c>
      <c r="O990" t="s">
        <v>179</v>
      </c>
      <c r="P990" t="s">
        <v>36</v>
      </c>
      <c r="S990">
        <v>2730.4209999999998</v>
      </c>
      <c r="T990">
        <v>11.885999999999999</v>
      </c>
      <c r="U990">
        <v>46907</v>
      </c>
      <c r="V990">
        <v>32454</v>
      </c>
      <c r="W990">
        <v>-30.81</v>
      </c>
      <c r="X990">
        <v>46907</v>
      </c>
      <c r="Y990">
        <v>32454</v>
      </c>
      <c r="Z990">
        <v>-30.81</v>
      </c>
      <c r="AA990">
        <v>401958.88</v>
      </c>
    </row>
    <row r="991" spans="1:27">
      <c r="A991" s="1">
        <v>45017</v>
      </c>
      <c r="B991">
        <v>89537</v>
      </c>
      <c r="C991" t="s">
        <v>417</v>
      </c>
      <c r="E991" t="s">
        <v>1176</v>
      </c>
      <c r="F991" t="s">
        <v>1177</v>
      </c>
      <c r="G991" s="1">
        <v>43698</v>
      </c>
      <c r="H991" t="s">
        <v>36</v>
      </c>
      <c r="I991" t="s">
        <v>54</v>
      </c>
      <c r="L991" t="str">
        <f t="shared" si="30"/>
        <v xml:space="preserve"> </v>
      </c>
      <c r="M991" t="str">
        <f t="shared" si="31"/>
        <v>PF910505 - GBP Call Deposit</v>
      </c>
      <c r="R991" t="s">
        <v>1178</v>
      </c>
      <c r="T991">
        <v>3884.8</v>
      </c>
      <c r="U991">
        <v>3885</v>
      </c>
      <c r="V991">
        <v>3885</v>
      </c>
      <c r="X991">
        <v>3885</v>
      </c>
      <c r="Y991">
        <v>3885</v>
      </c>
    </row>
    <row r="992" spans="1:27">
      <c r="A992" s="1">
        <v>45017</v>
      </c>
      <c r="B992">
        <v>89537</v>
      </c>
      <c r="C992" t="s">
        <v>417</v>
      </c>
      <c r="E992" t="s">
        <v>1179</v>
      </c>
      <c r="F992" t="s">
        <v>1180</v>
      </c>
      <c r="G992" s="1">
        <v>43752</v>
      </c>
      <c r="H992" t="s">
        <v>36</v>
      </c>
      <c r="I992" t="s">
        <v>149</v>
      </c>
      <c r="J992" t="s">
        <v>150</v>
      </c>
      <c r="K992" t="s">
        <v>151</v>
      </c>
      <c r="L992" t="str">
        <f t="shared" si="30"/>
        <v>UBS (Lux) Fund SOLNS Bloomberg Barclays TIPS 1-10 ETF GBP</v>
      </c>
      <c r="M992" t="str">
        <f t="shared" si="31"/>
        <v>PF910515-UBS (Lux) Fund SOLNS Bloomberg Barclays TIPS 1-10 ETF GBP</v>
      </c>
      <c r="N992" t="s">
        <v>152</v>
      </c>
      <c r="O992" t="s">
        <v>153</v>
      </c>
      <c r="P992" t="s">
        <v>36</v>
      </c>
      <c r="S992">
        <v>1523</v>
      </c>
      <c r="T992">
        <v>14.225</v>
      </c>
      <c r="U992">
        <v>21394</v>
      </c>
      <c r="V992">
        <v>21665</v>
      </c>
      <c r="W992">
        <v>1.27</v>
      </c>
      <c r="X992">
        <v>21394</v>
      </c>
      <c r="Y992">
        <v>21665</v>
      </c>
      <c r="Z992">
        <v>1.27</v>
      </c>
      <c r="AA992">
        <v>202688.74</v>
      </c>
    </row>
    <row r="993" spans="1:27">
      <c r="A993" s="1">
        <v>45017</v>
      </c>
      <c r="B993">
        <v>89537</v>
      </c>
      <c r="C993" t="s">
        <v>417</v>
      </c>
      <c r="E993" t="s">
        <v>1179</v>
      </c>
      <c r="F993" t="s">
        <v>1180</v>
      </c>
      <c r="G993" s="1">
        <v>43752</v>
      </c>
      <c r="H993" t="s">
        <v>36</v>
      </c>
      <c r="I993" t="s">
        <v>149</v>
      </c>
      <c r="J993" t="s">
        <v>402</v>
      </c>
      <c r="K993" t="s">
        <v>403</v>
      </c>
      <c r="L993" t="str">
        <f t="shared" si="30"/>
        <v>Amundi Index MSCI Emerging Markets SRI PAB ETF GBP</v>
      </c>
      <c r="M993" t="str">
        <f t="shared" si="31"/>
        <v>PF910515-Amundi Index MSCI Emerging Markets SRI PAB ETF GBP</v>
      </c>
      <c r="N993" t="s">
        <v>404</v>
      </c>
      <c r="O993" t="s">
        <v>405</v>
      </c>
      <c r="P993" t="s">
        <v>36</v>
      </c>
      <c r="S993">
        <v>301</v>
      </c>
      <c r="T993">
        <v>42.122999999999998</v>
      </c>
      <c r="U993">
        <v>12835</v>
      </c>
      <c r="V993">
        <v>12679</v>
      </c>
      <c r="W993">
        <v>-1.22</v>
      </c>
      <c r="X993">
        <v>12835</v>
      </c>
      <c r="Y993">
        <v>12679</v>
      </c>
      <c r="Z993">
        <v>-1.22</v>
      </c>
      <c r="AA993">
        <v>202688.74</v>
      </c>
    </row>
    <row r="994" spans="1:27">
      <c r="A994" s="1">
        <v>45017</v>
      </c>
      <c r="B994">
        <v>89537</v>
      </c>
      <c r="C994" t="s">
        <v>417</v>
      </c>
      <c r="E994" t="s">
        <v>1179</v>
      </c>
      <c r="F994" t="s">
        <v>1180</v>
      </c>
      <c r="G994" s="1">
        <v>43752</v>
      </c>
      <c r="H994" t="s">
        <v>36</v>
      </c>
      <c r="I994" t="s">
        <v>149</v>
      </c>
      <c r="J994" t="s">
        <v>209</v>
      </c>
      <c r="K994" t="s">
        <v>210</v>
      </c>
      <c r="L994" t="str">
        <f t="shared" si="30"/>
        <v>Invesco Physical Markets Plc Secured Gold Nts 31/12/2100</v>
      </c>
      <c r="M994" t="str">
        <f t="shared" si="31"/>
        <v>PF910515-Invesco Physical Markets Plc Secured Gold Nts 31/12/2100</v>
      </c>
      <c r="N994" t="s">
        <v>211</v>
      </c>
      <c r="O994" t="s">
        <v>212</v>
      </c>
      <c r="P994" t="s">
        <v>36</v>
      </c>
      <c r="S994">
        <v>72</v>
      </c>
      <c r="T994">
        <v>153.97499999999999</v>
      </c>
      <c r="U994">
        <v>10622</v>
      </c>
      <c r="V994">
        <v>11086</v>
      </c>
      <c r="W994">
        <v>4.37</v>
      </c>
      <c r="X994">
        <v>10622</v>
      </c>
      <c r="Y994">
        <v>11086</v>
      </c>
      <c r="Z994">
        <v>4.37</v>
      </c>
      <c r="AA994">
        <v>202688.74</v>
      </c>
    </row>
    <row r="995" spans="1:27">
      <c r="A995" s="1">
        <v>45017</v>
      </c>
      <c r="B995">
        <v>89537</v>
      </c>
      <c r="C995" t="s">
        <v>417</v>
      </c>
      <c r="E995" t="s">
        <v>1179</v>
      </c>
      <c r="F995" t="s">
        <v>1180</v>
      </c>
      <c r="G995" s="1">
        <v>43752</v>
      </c>
      <c r="H995" t="s">
        <v>36</v>
      </c>
      <c r="I995" t="s">
        <v>149</v>
      </c>
      <c r="J995" t="s">
        <v>154</v>
      </c>
      <c r="K995" t="s">
        <v>155</v>
      </c>
      <c r="L995" t="str">
        <f t="shared" si="30"/>
        <v>Xtrackers MSCI World Momentum UCITS ETF</v>
      </c>
      <c r="M995" t="str">
        <f t="shared" si="31"/>
        <v>PF910515-Xtrackers MSCI World Momentum UCITS ETF</v>
      </c>
      <c r="N995" t="s">
        <v>156</v>
      </c>
      <c r="O995" t="s">
        <v>157</v>
      </c>
      <c r="P995" t="s">
        <v>36</v>
      </c>
      <c r="S995">
        <v>673</v>
      </c>
      <c r="T995">
        <v>36.81</v>
      </c>
      <c r="U995">
        <v>25662</v>
      </c>
      <c r="V995">
        <v>24773</v>
      </c>
      <c r="W995">
        <v>-3.46</v>
      </c>
      <c r="X995">
        <v>25662</v>
      </c>
      <c r="Y995">
        <v>24773</v>
      </c>
      <c r="Z995">
        <v>-3.46</v>
      </c>
      <c r="AA995">
        <v>202688.74</v>
      </c>
    </row>
    <row r="996" spans="1:27">
      <c r="A996" s="1">
        <v>45017</v>
      </c>
      <c r="B996">
        <v>89537</v>
      </c>
      <c r="C996" t="s">
        <v>417</v>
      </c>
      <c r="E996" t="s">
        <v>1179</v>
      </c>
      <c r="F996" t="s">
        <v>1180</v>
      </c>
      <c r="G996" s="1">
        <v>43752</v>
      </c>
      <c r="H996" t="s">
        <v>36</v>
      </c>
      <c r="I996" t="s">
        <v>149</v>
      </c>
      <c r="J996" t="s">
        <v>158</v>
      </c>
      <c r="K996" t="s">
        <v>159</v>
      </c>
      <c r="L996" t="str">
        <f t="shared" si="30"/>
        <v>Xtrackers MSCI World Value UCITS ETF GBP</v>
      </c>
      <c r="M996" t="str">
        <f t="shared" si="31"/>
        <v>PF910515-Xtrackers MSCI World Value UCITS ETF GBP</v>
      </c>
      <c r="N996" t="s">
        <v>160</v>
      </c>
      <c r="O996" t="s">
        <v>161</v>
      </c>
      <c r="P996" t="s">
        <v>36</v>
      </c>
      <c r="S996">
        <v>745</v>
      </c>
      <c r="T996">
        <v>29.795000000000002</v>
      </c>
      <c r="U996">
        <v>21117</v>
      </c>
      <c r="V996">
        <v>22197</v>
      </c>
      <c r="W996">
        <v>5.1100000000000003</v>
      </c>
      <c r="X996">
        <v>21117</v>
      </c>
      <c r="Y996">
        <v>22197</v>
      </c>
      <c r="Z996">
        <v>5.1100000000000003</v>
      </c>
      <c r="AA996">
        <v>202688.74</v>
      </c>
    </row>
    <row r="997" spans="1:27">
      <c r="A997" s="1">
        <v>45017</v>
      </c>
      <c r="B997">
        <v>89537</v>
      </c>
      <c r="C997" t="s">
        <v>417</v>
      </c>
      <c r="E997" t="s">
        <v>1179</v>
      </c>
      <c r="F997" t="s">
        <v>1180</v>
      </c>
      <c r="G997" s="1">
        <v>43752</v>
      </c>
      <c r="H997" t="s">
        <v>36</v>
      </c>
      <c r="I997" t="s">
        <v>77</v>
      </c>
      <c r="J997" t="s">
        <v>66</v>
      </c>
      <c r="K997" t="s">
        <v>162</v>
      </c>
      <c r="L997" t="str">
        <f t="shared" si="30"/>
        <v>Fidelity Funds Global Dividend Fund W Acc GBP</v>
      </c>
      <c r="M997" t="str">
        <f t="shared" si="31"/>
        <v>PF910515-Fidelity Funds Global Dividend Fund W Acc GBP</v>
      </c>
      <c r="N997" t="s">
        <v>163</v>
      </c>
      <c r="O997" t="s">
        <v>164</v>
      </c>
      <c r="P997" t="s">
        <v>36</v>
      </c>
      <c r="S997">
        <v>10457.129999999999</v>
      </c>
      <c r="T997">
        <v>2.375</v>
      </c>
      <c r="U997">
        <v>23539</v>
      </c>
      <c r="V997">
        <v>24836</v>
      </c>
      <c r="W997">
        <v>5.51</v>
      </c>
      <c r="X997">
        <v>23539</v>
      </c>
      <c r="Y997">
        <v>24836</v>
      </c>
      <c r="Z997">
        <v>5.51</v>
      </c>
      <c r="AA997">
        <v>202688.74</v>
      </c>
    </row>
    <row r="998" spans="1:27">
      <c r="A998" s="1">
        <v>45017</v>
      </c>
      <c r="B998">
        <v>89537</v>
      </c>
      <c r="C998" t="s">
        <v>417</v>
      </c>
      <c r="E998" t="s">
        <v>1179</v>
      </c>
      <c r="F998" t="s">
        <v>1180</v>
      </c>
      <c r="G998" s="1">
        <v>43752</v>
      </c>
      <c r="H998" t="s">
        <v>36</v>
      </c>
      <c r="I998" t="s">
        <v>77</v>
      </c>
      <c r="J998" t="s">
        <v>337</v>
      </c>
      <c r="K998" t="s">
        <v>583</v>
      </c>
      <c r="L998" t="str">
        <f t="shared" si="30"/>
        <v>Morgan Stanley Investment Fund Global Sustain Fund ZH Acc GBP</v>
      </c>
      <c r="M998" t="str">
        <f t="shared" si="31"/>
        <v>PF910515-Morgan Stanley Investment Fund Global Sustain Fund ZH Acc GBP</v>
      </c>
      <c r="N998" t="s">
        <v>584</v>
      </c>
      <c r="O998" t="s">
        <v>585</v>
      </c>
      <c r="P998" t="s">
        <v>36</v>
      </c>
      <c r="S998">
        <v>882.202</v>
      </c>
      <c r="T998">
        <v>29</v>
      </c>
      <c r="U998">
        <v>22787</v>
      </c>
      <c r="V998">
        <v>25584</v>
      </c>
      <c r="W998">
        <v>12.27</v>
      </c>
      <c r="X998">
        <v>22787</v>
      </c>
      <c r="Y998">
        <v>25584</v>
      </c>
      <c r="Z998">
        <v>12.27</v>
      </c>
      <c r="AA998">
        <v>202688.74</v>
      </c>
    </row>
    <row r="999" spans="1:27">
      <c r="A999" s="1">
        <v>45017</v>
      </c>
      <c r="B999">
        <v>89537</v>
      </c>
      <c r="C999" t="s">
        <v>417</v>
      </c>
      <c r="E999" t="s">
        <v>1179</v>
      </c>
      <c r="F999" t="s">
        <v>1180</v>
      </c>
      <c r="G999" s="1">
        <v>43752</v>
      </c>
      <c r="H999" t="s">
        <v>36</v>
      </c>
      <c r="I999" t="s">
        <v>96</v>
      </c>
      <c r="J999" t="s">
        <v>169</v>
      </c>
      <c r="K999" t="s">
        <v>170</v>
      </c>
      <c r="L999" t="str">
        <f t="shared" si="30"/>
        <v>Vanguard Investment Series Global Bond Index Acc GBP</v>
      </c>
      <c r="M999" t="str">
        <f t="shared" si="31"/>
        <v>PF910515-Vanguard Investment Series Global Bond Index Acc GBP</v>
      </c>
      <c r="N999" t="s">
        <v>171</v>
      </c>
      <c r="O999" t="s">
        <v>172</v>
      </c>
      <c r="P999" t="s">
        <v>36</v>
      </c>
      <c r="S999">
        <v>139.44999999999999</v>
      </c>
      <c r="T999">
        <v>143.453</v>
      </c>
      <c r="U999">
        <v>19259</v>
      </c>
      <c r="V999">
        <v>20005</v>
      </c>
      <c r="W999">
        <v>3.87</v>
      </c>
      <c r="X999">
        <v>19259</v>
      </c>
      <c r="Y999">
        <v>20005</v>
      </c>
      <c r="Z999">
        <v>3.87</v>
      </c>
      <c r="AA999">
        <v>202688.74</v>
      </c>
    </row>
    <row r="1000" spans="1:27">
      <c r="A1000" s="1">
        <v>45017</v>
      </c>
      <c r="B1000">
        <v>89537</v>
      </c>
      <c r="C1000" t="s">
        <v>417</v>
      </c>
      <c r="E1000" t="s">
        <v>1179</v>
      </c>
      <c r="F1000" t="s">
        <v>1180</v>
      </c>
      <c r="G1000" s="1">
        <v>43752</v>
      </c>
      <c r="H1000" t="s">
        <v>36</v>
      </c>
      <c r="I1000" t="s">
        <v>49</v>
      </c>
      <c r="J1000" t="s">
        <v>176</v>
      </c>
      <c r="K1000" t="s">
        <v>177</v>
      </c>
      <c r="L1000" t="str">
        <f t="shared" si="30"/>
        <v>abrdn SICAV II Global Smaller Comp D Acc GBP</v>
      </c>
      <c r="M1000" t="str">
        <f t="shared" si="31"/>
        <v>PF910515-abrdn SICAV II Global Smaller Comp D Acc GBP</v>
      </c>
      <c r="N1000" t="s">
        <v>178</v>
      </c>
      <c r="O1000" t="s">
        <v>179</v>
      </c>
      <c r="P1000" t="s">
        <v>36</v>
      </c>
      <c r="S1000">
        <v>1480.396</v>
      </c>
      <c r="T1000">
        <v>11.885999999999999</v>
      </c>
      <c r="U1000">
        <v>17119</v>
      </c>
      <c r="V1000">
        <v>17596</v>
      </c>
      <c r="W1000">
        <v>2.79</v>
      </c>
      <c r="X1000">
        <v>17119</v>
      </c>
      <c r="Y1000">
        <v>17596</v>
      </c>
      <c r="Z1000">
        <v>2.79</v>
      </c>
      <c r="AA1000">
        <v>202688.74</v>
      </c>
    </row>
    <row r="1001" spans="1:27">
      <c r="A1001" s="1">
        <v>45017</v>
      </c>
      <c r="B1001">
        <v>89537</v>
      </c>
      <c r="C1001" t="s">
        <v>417</v>
      </c>
      <c r="E1001" t="s">
        <v>1179</v>
      </c>
      <c r="F1001" t="s">
        <v>1180</v>
      </c>
      <c r="G1001" s="1">
        <v>43752</v>
      </c>
      <c r="H1001" t="s">
        <v>36</v>
      </c>
      <c r="I1001" t="s">
        <v>213</v>
      </c>
      <c r="J1001" t="s">
        <v>108</v>
      </c>
      <c r="K1001" t="s">
        <v>214</v>
      </c>
      <c r="L1001" t="str">
        <f t="shared" si="30"/>
        <v>Blackrock Asset Management iShares Credit Bd Index IE GBP</v>
      </c>
      <c r="M1001" t="str">
        <f t="shared" si="31"/>
        <v>PF910515-Blackrock Asset Management iShares Credit Bd Index IE GBP</v>
      </c>
      <c r="N1001" t="s">
        <v>215</v>
      </c>
      <c r="O1001" t="s">
        <v>216</v>
      </c>
      <c r="P1001" t="s">
        <v>36</v>
      </c>
      <c r="S1001">
        <v>2886.58</v>
      </c>
      <c r="T1001">
        <v>9.7249999999999996</v>
      </c>
      <c r="U1001">
        <v>27818</v>
      </c>
      <c r="V1001">
        <v>28072</v>
      </c>
      <c r="W1001">
        <v>0.91</v>
      </c>
      <c r="X1001">
        <v>27818</v>
      </c>
      <c r="Y1001">
        <v>28072</v>
      </c>
      <c r="Z1001">
        <v>0.91</v>
      </c>
      <c r="AA1001">
        <v>202688.74</v>
      </c>
    </row>
    <row r="1002" spans="1:27">
      <c r="A1002" s="1">
        <v>45017</v>
      </c>
      <c r="B1002">
        <v>89537</v>
      </c>
      <c r="C1002" t="s">
        <v>417</v>
      </c>
      <c r="E1002" t="s">
        <v>1179</v>
      </c>
      <c r="F1002" t="s">
        <v>1180</v>
      </c>
      <c r="G1002" s="1">
        <v>43752</v>
      </c>
      <c r="H1002" t="s">
        <v>36</v>
      </c>
      <c r="I1002" t="s">
        <v>54</v>
      </c>
      <c r="L1002" t="str">
        <f t="shared" si="30"/>
        <v xml:space="preserve"> </v>
      </c>
      <c r="M1002" t="str">
        <f t="shared" si="31"/>
        <v>PF910515 - GBP Call Deposit</v>
      </c>
      <c r="R1002" t="s">
        <v>1181</v>
      </c>
      <c r="T1002">
        <v>5406.72</v>
      </c>
      <c r="U1002">
        <v>5407</v>
      </c>
      <c r="V1002">
        <v>5407</v>
      </c>
      <c r="X1002">
        <v>5407</v>
      </c>
      <c r="Y1002">
        <v>5407</v>
      </c>
    </row>
    <row r="1003" spans="1:27">
      <c r="A1003" s="1">
        <v>45017</v>
      </c>
      <c r="B1003">
        <v>89604</v>
      </c>
      <c r="C1003" t="s">
        <v>146</v>
      </c>
      <c r="E1003" t="s">
        <v>1182</v>
      </c>
      <c r="F1003" t="s">
        <v>1183</v>
      </c>
      <c r="G1003" s="1">
        <v>43745</v>
      </c>
      <c r="H1003" t="s">
        <v>36</v>
      </c>
      <c r="I1003" t="s">
        <v>31</v>
      </c>
      <c r="J1003" t="s">
        <v>1184</v>
      </c>
      <c r="K1003" t="s">
        <v>1185</v>
      </c>
      <c r="L1003" t="str">
        <f t="shared" si="30"/>
        <v>Blackrock Strategic Funds Managed Index Defensive D5 GBP</v>
      </c>
      <c r="M1003" t="str">
        <f t="shared" si="31"/>
        <v>PF910525-Blackrock Strategic Funds Managed Index Defensive D5 GBP</v>
      </c>
      <c r="N1003" t="s">
        <v>1186</v>
      </c>
      <c r="O1003" t="s">
        <v>1187</v>
      </c>
      <c r="P1003" t="s">
        <v>36</v>
      </c>
      <c r="S1003">
        <v>781.47</v>
      </c>
      <c r="T1003">
        <v>100.43</v>
      </c>
      <c r="U1003">
        <v>83764</v>
      </c>
      <c r="V1003">
        <v>78483</v>
      </c>
      <c r="W1003">
        <v>-6.3</v>
      </c>
      <c r="X1003">
        <v>83764</v>
      </c>
      <c r="Y1003">
        <v>78483</v>
      </c>
      <c r="Z1003">
        <v>-6.3</v>
      </c>
      <c r="AA1003">
        <v>277697.62</v>
      </c>
    </row>
    <row r="1004" spans="1:27">
      <c r="A1004" s="1">
        <v>45017</v>
      </c>
      <c r="B1004">
        <v>89604</v>
      </c>
      <c r="C1004" t="s">
        <v>146</v>
      </c>
      <c r="E1004" t="s">
        <v>1182</v>
      </c>
      <c r="F1004" t="s">
        <v>1183</v>
      </c>
      <c r="G1004" s="1">
        <v>43745</v>
      </c>
      <c r="H1004" t="s">
        <v>36</v>
      </c>
      <c r="I1004" t="s">
        <v>149</v>
      </c>
      <c r="J1004" t="s">
        <v>1188</v>
      </c>
      <c r="K1004" t="s">
        <v>1189</v>
      </c>
      <c r="L1004" t="str">
        <f t="shared" si="30"/>
        <v>iShares III Plc Core Glbl Aggregate Bd ETF GBP</v>
      </c>
      <c r="M1004" t="str">
        <f t="shared" si="31"/>
        <v>PF910525-iShares III Plc Core Glbl Aggregate Bd ETF GBP</v>
      </c>
      <c r="N1004" t="s">
        <v>1190</v>
      </c>
      <c r="O1004" t="s">
        <v>1191</v>
      </c>
      <c r="P1004" t="s">
        <v>36</v>
      </c>
      <c r="S1004">
        <v>12208</v>
      </c>
      <c r="T1004">
        <v>4.5030000000000001</v>
      </c>
      <c r="U1004">
        <v>64174</v>
      </c>
      <c r="V1004">
        <v>54973</v>
      </c>
      <c r="W1004">
        <v>-14.34</v>
      </c>
      <c r="X1004">
        <v>64174</v>
      </c>
      <c r="Y1004">
        <v>54973</v>
      </c>
      <c r="Z1004">
        <v>-14.34</v>
      </c>
      <c r="AA1004">
        <v>277697.62</v>
      </c>
    </row>
    <row r="1005" spans="1:27">
      <c r="A1005" s="1">
        <v>45017</v>
      </c>
      <c r="B1005">
        <v>89604</v>
      </c>
      <c r="C1005" t="s">
        <v>146</v>
      </c>
      <c r="E1005" t="s">
        <v>1182</v>
      </c>
      <c r="F1005" t="s">
        <v>1183</v>
      </c>
      <c r="G1005" s="1">
        <v>43745</v>
      </c>
      <c r="H1005" t="s">
        <v>36</v>
      </c>
      <c r="I1005" t="s">
        <v>77</v>
      </c>
      <c r="J1005" t="s">
        <v>118</v>
      </c>
      <c r="K1005" t="s">
        <v>822</v>
      </c>
      <c r="L1005" t="str">
        <f t="shared" si="30"/>
        <v>Fundsmith LLP Equity Fund Cl I Acc GBP</v>
      </c>
      <c r="M1005" t="str">
        <f t="shared" si="31"/>
        <v>PF910525-Fundsmith LLP Equity Fund Cl I Acc GBP</v>
      </c>
      <c r="N1005" t="s">
        <v>823</v>
      </c>
      <c r="O1005" t="s">
        <v>824</v>
      </c>
      <c r="P1005" t="s">
        <v>36</v>
      </c>
      <c r="S1005">
        <v>1086.5</v>
      </c>
      <c r="T1005">
        <v>6.2569999999999997</v>
      </c>
      <c r="U1005">
        <v>6400</v>
      </c>
      <c r="V1005">
        <v>6798</v>
      </c>
      <c r="W1005">
        <v>6.22</v>
      </c>
      <c r="X1005">
        <v>6400</v>
      </c>
      <c r="Y1005">
        <v>6798</v>
      </c>
      <c r="Z1005">
        <v>6.22</v>
      </c>
      <c r="AA1005">
        <v>277697.62</v>
      </c>
    </row>
    <row r="1006" spans="1:27">
      <c r="A1006" s="1">
        <v>45017</v>
      </c>
      <c r="B1006">
        <v>89604</v>
      </c>
      <c r="C1006" t="s">
        <v>146</v>
      </c>
      <c r="E1006" t="s">
        <v>1182</v>
      </c>
      <c r="F1006" t="s">
        <v>1183</v>
      </c>
      <c r="G1006" s="1">
        <v>43745</v>
      </c>
      <c r="H1006" t="s">
        <v>36</v>
      </c>
      <c r="I1006" t="s">
        <v>77</v>
      </c>
      <c r="J1006" t="s">
        <v>122</v>
      </c>
      <c r="K1006" t="s">
        <v>123</v>
      </c>
      <c r="L1006" t="str">
        <f t="shared" si="30"/>
        <v>Lindsell Train Global Fund Plc Global Equity Fund B Dis GBP</v>
      </c>
      <c r="M1006" t="str">
        <f t="shared" si="31"/>
        <v>PF910525-Lindsell Train Global Fund Plc Global Equity Fund B Dis GBP</v>
      </c>
      <c r="N1006" t="s">
        <v>124</v>
      </c>
      <c r="O1006" t="s">
        <v>125</v>
      </c>
      <c r="P1006" t="s">
        <v>36</v>
      </c>
      <c r="S1006">
        <v>1358.88</v>
      </c>
      <c r="T1006">
        <v>4.1520000000000001</v>
      </c>
      <c r="U1006">
        <v>5809</v>
      </c>
      <c r="V1006">
        <v>5641</v>
      </c>
      <c r="W1006">
        <v>-2.89</v>
      </c>
      <c r="X1006">
        <v>5809</v>
      </c>
      <c r="Y1006">
        <v>5641</v>
      </c>
      <c r="Z1006">
        <v>-2.89</v>
      </c>
      <c r="AA1006">
        <v>277697.62</v>
      </c>
    </row>
    <row r="1007" spans="1:27">
      <c r="A1007" s="1">
        <v>45017</v>
      </c>
      <c r="B1007">
        <v>89604</v>
      </c>
      <c r="C1007" t="s">
        <v>146</v>
      </c>
      <c r="E1007" t="s">
        <v>1182</v>
      </c>
      <c r="F1007" t="s">
        <v>1183</v>
      </c>
      <c r="G1007" s="1">
        <v>43745</v>
      </c>
      <c r="H1007" t="s">
        <v>36</v>
      </c>
      <c r="I1007" t="s">
        <v>133</v>
      </c>
      <c r="J1007" t="s">
        <v>134</v>
      </c>
      <c r="K1007" t="s">
        <v>135</v>
      </c>
      <c r="L1007" t="str">
        <f t="shared" si="30"/>
        <v>Vanguard Investment UK Ltd Lifestrategy 40% Eq A Acc GBP</v>
      </c>
      <c r="M1007" t="str">
        <f t="shared" si="31"/>
        <v>PF910525-Vanguard Investment UK Ltd Lifestrategy 40% Eq A Acc GBP</v>
      </c>
      <c r="N1007" t="s">
        <v>136</v>
      </c>
      <c r="O1007" t="s">
        <v>137</v>
      </c>
      <c r="P1007" t="s">
        <v>36</v>
      </c>
      <c r="S1007">
        <v>386.91019999999997</v>
      </c>
      <c r="T1007">
        <v>181.923</v>
      </c>
      <c r="U1007">
        <v>72306</v>
      </c>
      <c r="V1007">
        <v>70388</v>
      </c>
      <c r="W1007">
        <v>-2.65</v>
      </c>
      <c r="X1007">
        <v>72306</v>
      </c>
      <c r="Y1007">
        <v>70388</v>
      </c>
      <c r="Z1007">
        <v>-2.65</v>
      </c>
      <c r="AA1007">
        <v>277697.62</v>
      </c>
    </row>
    <row r="1008" spans="1:27">
      <c r="A1008" s="1">
        <v>45017</v>
      </c>
      <c r="B1008">
        <v>89604</v>
      </c>
      <c r="C1008" t="s">
        <v>146</v>
      </c>
      <c r="E1008" t="s">
        <v>1182</v>
      </c>
      <c r="F1008" t="s">
        <v>1183</v>
      </c>
      <c r="G1008" s="1">
        <v>43745</v>
      </c>
      <c r="H1008" t="s">
        <v>36</v>
      </c>
      <c r="I1008" t="s">
        <v>133</v>
      </c>
      <c r="J1008" t="s">
        <v>1192</v>
      </c>
      <c r="K1008" t="s">
        <v>1193</v>
      </c>
      <c r="L1008" t="str">
        <f t="shared" si="30"/>
        <v>Rathbone Multi-Asset Portfolio Strategic Growth Pf S Inc GBP</v>
      </c>
      <c r="M1008" t="str">
        <f t="shared" si="31"/>
        <v>PF910525-Rathbone Multi-Asset Portfolio Strategic Growth Pf S Inc GBP</v>
      </c>
      <c r="N1008" t="s">
        <v>1194</v>
      </c>
      <c r="O1008" t="s">
        <v>1195</v>
      </c>
      <c r="P1008" t="s">
        <v>36</v>
      </c>
      <c r="S1008">
        <v>11764.71</v>
      </c>
      <c r="T1008">
        <v>1.6519999999999999</v>
      </c>
      <c r="U1008">
        <v>20100</v>
      </c>
      <c r="V1008">
        <v>19429</v>
      </c>
      <c r="W1008">
        <v>-3.34</v>
      </c>
      <c r="X1008">
        <v>20100</v>
      </c>
      <c r="Y1008">
        <v>19429</v>
      </c>
      <c r="Z1008">
        <v>-3.34</v>
      </c>
      <c r="AA1008">
        <v>277697.62</v>
      </c>
    </row>
    <row r="1009" spans="1:27">
      <c r="A1009" s="1">
        <v>45017</v>
      </c>
      <c r="B1009">
        <v>89604</v>
      </c>
      <c r="C1009" t="s">
        <v>146</v>
      </c>
      <c r="E1009" t="s">
        <v>1182</v>
      </c>
      <c r="F1009" t="s">
        <v>1183</v>
      </c>
      <c r="G1009" s="1">
        <v>43745</v>
      </c>
      <c r="H1009" t="s">
        <v>36</v>
      </c>
      <c r="I1009" t="s">
        <v>49</v>
      </c>
      <c r="J1009" t="s">
        <v>1196</v>
      </c>
      <c r="K1009" t="s">
        <v>1197</v>
      </c>
      <c r="L1009" t="str">
        <f t="shared" si="30"/>
        <v>Baillie Gifford Overseas Growth Pacific Fund B Acc GBP</v>
      </c>
      <c r="M1009" t="str">
        <f t="shared" si="31"/>
        <v>PF910525-Baillie Gifford Overseas Growth Pacific Fund B Acc GBP</v>
      </c>
      <c r="N1009">
        <v>606323</v>
      </c>
      <c r="O1009" t="s">
        <v>1198</v>
      </c>
      <c r="P1009" t="s">
        <v>36</v>
      </c>
      <c r="S1009">
        <v>419.73500000000001</v>
      </c>
      <c r="T1009">
        <v>11.16</v>
      </c>
      <c r="U1009">
        <v>5700</v>
      </c>
      <c r="V1009">
        <v>4684</v>
      </c>
      <c r="W1009">
        <v>-17.82</v>
      </c>
      <c r="X1009">
        <v>5700</v>
      </c>
      <c r="Y1009">
        <v>4684</v>
      </c>
      <c r="Z1009">
        <v>-17.82</v>
      </c>
      <c r="AA1009">
        <v>277697.62</v>
      </c>
    </row>
    <row r="1010" spans="1:27">
      <c r="A1010" s="1">
        <v>45017</v>
      </c>
      <c r="B1010">
        <v>89604</v>
      </c>
      <c r="C1010" t="s">
        <v>146</v>
      </c>
      <c r="E1010" t="s">
        <v>1182</v>
      </c>
      <c r="F1010" t="s">
        <v>1183</v>
      </c>
      <c r="G1010" s="1">
        <v>43745</v>
      </c>
      <c r="H1010" t="s">
        <v>36</v>
      </c>
      <c r="I1010" t="s">
        <v>49</v>
      </c>
      <c r="J1010" t="s">
        <v>134</v>
      </c>
      <c r="K1010" t="s">
        <v>725</v>
      </c>
      <c r="L1010" t="str">
        <f t="shared" si="30"/>
        <v>Vanguard Investment UK Ltd LifeStrategy 20% Eqty Acc GBP</v>
      </c>
      <c r="M1010" t="str">
        <f t="shared" si="31"/>
        <v>PF910525-Vanguard Investment UK Ltd LifeStrategy 20% Eqty Acc GBP</v>
      </c>
      <c r="N1010" t="s">
        <v>726</v>
      </c>
      <c r="O1010" t="s">
        <v>727</v>
      </c>
      <c r="P1010" t="s">
        <v>36</v>
      </c>
      <c r="S1010">
        <v>359.51409999999998</v>
      </c>
      <c r="T1010">
        <v>153.66800000000001</v>
      </c>
      <c r="U1010">
        <v>59043</v>
      </c>
      <c r="V1010">
        <v>55246</v>
      </c>
      <c r="W1010">
        <v>-6.43</v>
      </c>
      <c r="X1010">
        <v>59043</v>
      </c>
      <c r="Y1010">
        <v>55246</v>
      </c>
      <c r="Z1010">
        <v>-6.43</v>
      </c>
      <c r="AA1010">
        <v>277697.62</v>
      </c>
    </row>
    <row r="1011" spans="1:27">
      <c r="A1011" s="1">
        <v>45017</v>
      </c>
      <c r="B1011">
        <v>89604</v>
      </c>
      <c r="C1011" t="s">
        <v>146</v>
      </c>
      <c r="E1011" t="s">
        <v>1182</v>
      </c>
      <c r="F1011" t="s">
        <v>1183</v>
      </c>
      <c r="G1011" s="1">
        <v>43745</v>
      </c>
      <c r="H1011" t="s">
        <v>36</v>
      </c>
      <c r="I1011" t="s">
        <v>341</v>
      </c>
      <c r="J1011" t="s">
        <v>926</v>
      </c>
      <c r="K1011" t="s">
        <v>927</v>
      </c>
      <c r="L1011" t="str">
        <f t="shared" si="30"/>
        <v>Blackrock Global Funds  World Technology Class D2 GBP</v>
      </c>
      <c r="M1011" t="str">
        <f t="shared" si="31"/>
        <v>PF910525-Blackrock Global Funds  World Technology Class D2 GBP</v>
      </c>
      <c r="N1011" t="s">
        <v>928</v>
      </c>
      <c r="O1011" t="s">
        <v>929</v>
      </c>
      <c r="P1011" t="s">
        <v>36</v>
      </c>
      <c r="S1011">
        <v>80.12</v>
      </c>
      <c r="T1011">
        <v>51.18</v>
      </c>
      <c r="U1011">
        <v>4800</v>
      </c>
      <c r="V1011">
        <v>4101</v>
      </c>
      <c r="W1011">
        <v>-14.56</v>
      </c>
      <c r="X1011">
        <v>4800</v>
      </c>
      <c r="Y1011">
        <v>4101</v>
      </c>
      <c r="Z1011">
        <v>-14.56</v>
      </c>
      <c r="AA1011">
        <v>277697.62</v>
      </c>
    </row>
    <row r="1012" spans="1:27">
      <c r="A1012" s="1">
        <v>45017</v>
      </c>
      <c r="B1012">
        <v>89604</v>
      </c>
      <c r="C1012" t="s">
        <v>146</v>
      </c>
      <c r="E1012" t="s">
        <v>1182</v>
      </c>
      <c r="F1012" t="s">
        <v>1183</v>
      </c>
      <c r="G1012" s="1">
        <v>43745</v>
      </c>
      <c r="H1012" t="s">
        <v>36</v>
      </c>
      <c r="I1012" t="s">
        <v>54</v>
      </c>
      <c r="L1012" t="str">
        <f t="shared" si="30"/>
        <v xml:space="preserve"> </v>
      </c>
      <c r="M1012" t="str">
        <f t="shared" si="31"/>
        <v>PF910525 - GBP Call Deposit</v>
      </c>
      <c r="R1012" t="s">
        <v>1199</v>
      </c>
      <c r="T1012">
        <v>3871.36</v>
      </c>
      <c r="U1012">
        <v>3871</v>
      </c>
      <c r="V1012">
        <v>3871</v>
      </c>
      <c r="X1012">
        <v>3871</v>
      </c>
      <c r="Y1012">
        <v>3871</v>
      </c>
    </row>
    <row r="1013" spans="1:27">
      <c r="A1013" s="1">
        <v>45017</v>
      </c>
      <c r="B1013">
        <v>7440</v>
      </c>
      <c r="C1013" t="s">
        <v>58</v>
      </c>
      <c r="E1013" t="s">
        <v>1200</v>
      </c>
      <c r="F1013" t="s">
        <v>1201</v>
      </c>
      <c r="G1013" s="1">
        <v>43816</v>
      </c>
      <c r="H1013" t="s">
        <v>36</v>
      </c>
      <c r="I1013" t="s">
        <v>149</v>
      </c>
      <c r="J1013" t="s">
        <v>150</v>
      </c>
      <c r="K1013" t="s">
        <v>151</v>
      </c>
      <c r="L1013" t="str">
        <f t="shared" si="30"/>
        <v>UBS (Lux) Fund SOLNS Bloomberg Barclays TIPS 1-10 ETF GBP</v>
      </c>
      <c r="M1013" t="str">
        <f t="shared" si="31"/>
        <v>PF910540-UBS (Lux) Fund SOLNS Bloomberg Barclays TIPS 1-10 ETF GBP</v>
      </c>
      <c r="N1013" t="s">
        <v>152</v>
      </c>
      <c r="O1013" t="s">
        <v>153</v>
      </c>
      <c r="P1013" t="s">
        <v>36</v>
      </c>
      <c r="S1013">
        <v>2751</v>
      </c>
      <c r="T1013">
        <v>14.225</v>
      </c>
      <c r="U1013">
        <v>42899</v>
      </c>
      <c r="V1013">
        <v>39133</v>
      </c>
      <c r="W1013">
        <v>-8.7799999999999994</v>
      </c>
      <c r="X1013">
        <v>42899</v>
      </c>
      <c r="Y1013">
        <v>39133</v>
      </c>
      <c r="Z1013">
        <v>-8.7799999999999994</v>
      </c>
      <c r="AA1013">
        <v>389216.51</v>
      </c>
    </row>
    <row r="1014" spans="1:27">
      <c r="A1014" s="1">
        <v>45017</v>
      </c>
      <c r="B1014">
        <v>7440</v>
      </c>
      <c r="C1014" t="s">
        <v>58</v>
      </c>
      <c r="E1014" t="s">
        <v>1200</v>
      </c>
      <c r="F1014" t="s">
        <v>1201</v>
      </c>
      <c r="G1014" s="1">
        <v>43816</v>
      </c>
      <c r="H1014" t="s">
        <v>36</v>
      </c>
      <c r="I1014" t="s">
        <v>149</v>
      </c>
      <c r="J1014" t="s">
        <v>402</v>
      </c>
      <c r="K1014" t="s">
        <v>403</v>
      </c>
      <c r="L1014" t="str">
        <f t="shared" si="30"/>
        <v>Amundi Index MSCI Emerging Markets SRI PAB ETF GBP</v>
      </c>
      <c r="M1014" t="str">
        <f t="shared" si="31"/>
        <v>PF910540-Amundi Index MSCI Emerging Markets SRI PAB ETF GBP</v>
      </c>
      <c r="N1014" t="s">
        <v>404</v>
      </c>
      <c r="O1014" t="s">
        <v>405</v>
      </c>
      <c r="P1014" t="s">
        <v>36</v>
      </c>
      <c r="S1014">
        <v>590</v>
      </c>
      <c r="T1014">
        <v>42.122999999999998</v>
      </c>
      <c r="U1014">
        <v>25736</v>
      </c>
      <c r="V1014">
        <v>24852</v>
      </c>
      <c r="W1014">
        <v>-3.43</v>
      </c>
      <c r="X1014">
        <v>25736</v>
      </c>
      <c r="Y1014">
        <v>24852</v>
      </c>
      <c r="Z1014">
        <v>-3.43</v>
      </c>
      <c r="AA1014">
        <v>389216.51</v>
      </c>
    </row>
    <row r="1015" spans="1:27">
      <c r="A1015" s="1">
        <v>45017</v>
      </c>
      <c r="B1015">
        <v>7440</v>
      </c>
      <c r="C1015" t="s">
        <v>58</v>
      </c>
      <c r="E1015" t="s">
        <v>1200</v>
      </c>
      <c r="F1015" t="s">
        <v>1201</v>
      </c>
      <c r="G1015" s="1">
        <v>43816</v>
      </c>
      <c r="H1015" t="s">
        <v>36</v>
      </c>
      <c r="I1015" t="s">
        <v>149</v>
      </c>
      <c r="J1015" t="s">
        <v>209</v>
      </c>
      <c r="K1015" t="s">
        <v>210</v>
      </c>
      <c r="L1015" t="str">
        <f t="shared" si="30"/>
        <v>Invesco Physical Markets Plc Secured Gold Nts 31/12/2100</v>
      </c>
      <c r="M1015" t="str">
        <f t="shared" si="31"/>
        <v>PF910540-Invesco Physical Markets Plc Secured Gold Nts 31/12/2100</v>
      </c>
      <c r="N1015" t="s">
        <v>211</v>
      </c>
      <c r="O1015" t="s">
        <v>212</v>
      </c>
      <c r="P1015" t="s">
        <v>36</v>
      </c>
      <c r="S1015">
        <v>140</v>
      </c>
      <c r="T1015">
        <v>153.97499999999999</v>
      </c>
      <c r="U1015">
        <v>21323</v>
      </c>
      <c r="V1015">
        <v>21557</v>
      </c>
      <c r="W1015">
        <v>1.1000000000000001</v>
      </c>
      <c r="X1015">
        <v>21323</v>
      </c>
      <c r="Y1015">
        <v>21557</v>
      </c>
      <c r="Z1015">
        <v>1.1000000000000001</v>
      </c>
      <c r="AA1015">
        <v>389216.51</v>
      </c>
    </row>
    <row r="1016" spans="1:27">
      <c r="A1016" s="1">
        <v>45017</v>
      </c>
      <c r="B1016">
        <v>7440</v>
      </c>
      <c r="C1016" t="s">
        <v>58</v>
      </c>
      <c r="E1016" t="s">
        <v>1200</v>
      </c>
      <c r="F1016" t="s">
        <v>1201</v>
      </c>
      <c r="G1016" s="1">
        <v>43816</v>
      </c>
      <c r="H1016" t="s">
        <v>36</v>
      </c>
      <c r="I1016" t="s">
        <v>149</v>
      </c>
      <c r="J1016" t="s">
        <v>154</v>
      </c>
      <c r="K1016" t="s">
        <v>155</v>
      </c>
      <c r="L1016" t="str">
        <f t="shared" si="30"/>
        <v>Xtrackers MSCI World Momentum UCITS ETF</v>
      </c>
      <c r="M1016" t="str">
        <f t="shared" si="31"/>
        <v>PF910540-Xtrackers MSCI World Momentum UCITS ETF</v>
      </c>
      <c r="N1016" t="s">
        <v>156</v>
      </c>
      <c r="O1016" t="s">
        <v>157</v>
      </c>
      <c r="P1016" t="s">
        <v>36</v>
      </c>
      <c r="S1016">
        <v>1419</v>
      </c>
      <c r="T1016">
        <v>36.81</v>
      </c>
      <c r="U1016">
        <v>51451</v>
      </c>
      <c r="V1016">
        <v>52233</v>
      </c>
      <c r="W1016">
        <v>1.52</v>
      </c>
      <c r="X1016">
        <v>51451</v>
      </c>
      <c r="Y1016">
        <v>52233</v>
      </c>
      <c r="Z1016">
        <v>1.52</v>
      </c>
      <c r="AA1016">
        <v>389216.51</v>
      </c>
    </row>
    <row r="1017" spans="1:27">
      <c r="A1017" s="1">
        <v>45017</v>
      </c>
      <c r="B1017">
        <v>7440</v>
      </c>
      <c r="C1017" t="s">
        <v>58</v>
      </c>
      <c r="E1017" t="s">
        <v>1200</v>
      </c>
      <c r="F1017" t="s">
        <v>1201</v>
      </c>
      <c r="G1017" s="1">
        <v>43816</v>
      </c>
      <c r="H1017" t="s">
        <v>36</v>
      </c>
      <c r="I1017" t="s">
        <v>149</v>
      </c>
      <c r="J1017" t="s">
        <v>158</v>
      </c>
      <c r="K1017" t="s">
        <v>159</v>
      </c>
      <c r="L1017" t="str">
        <f t="shared" si="30"/>
        <v>Xtrackers MSCI World Value UCITS ETF GBP</v>
      </c>
      <c r="M1017" t="str">
        <f t="shared" si="31"/>
        <v>PF910540-Xtrackers MSCI World Value UCITS ETF GBP</v>
      </c>
      <c r="N1017" t="s">
        <v>160</v>
      </c>
      <c r="O1017" t="s">
        <v>161</v>
      </c>
      <c r="P1017" t="s">
        <v>36</v>
      </c>
      <c r="S1017">
        <v>1722</v>
      </c>
      <c r="T1017">
        <v>29.795000000000002</v>
      </c>
      <c r="U1017">
        <v>47186</v>
      </c>
      <c r="V1017">
        <v>51307</v>
      </c>
      <c r="W1017">
        <v>8.73</v>
      </c>
      <c r="X1017">
        <v>47186</v>
      </c>
      <c r="Y1017">
        <v>51307</v>
      </c>
      <c r="Z1017">
        <v>8.73</v>
      </c>
      <c r="AA1017">
        <v>389216.51</v>
      </c>
    </row>
    <row r="1018" spans="1:27">
      <c r="A1018" s="1">
        <v>45017</v>
      </c>
      <c r="B1018">
        <v>7440</v>
      </c>
      <c r="C1018" t="s">
        <v>58</v>
      </c>
      <c r="E1018" t="s">
        <v>1200</v>
      </c>
      <c r="F1018" t="s">
        <v>1201</v>
      </c>
      <c r="G1018" s="1">
        <v>43816</v>
      </c>
      <c r="H1018" t="s">
        <v>36</v>
      </c>
      <c r="I1018" t="s">
        <v>77</v>
      </c>
      <c r="J1018" t="s">
        <v>66</v>
      </c>
      <c r="K1018" t="s">
        <v>162</v>
      </c>
      <c r="L1018" t="str">
        <f t="shared" si="30"/>
        <v>Fidelity Funds Global Dividend Fund W Acc GBP</v>
      </c>
      <c r="M1018" t="str">
        <f t="shared" si="31"/>
        <v>PF910540-Fidelity Funds Global Dividend Fund W Acc GBP</v>
      </c>
      <c r="N1018" t="s">
        <v>163</v>
      </c>
      <c r="O1018" t="s">
        <v>164</v>
      </c>
      <c r="P1018" t="s">
        <v>36</v>
      </c>
      <c r="S1018">
        <v>21972.07</v>
      </c>
      <c r="T1018">
        <v>2.375</v>
      </c>
      <c r="U1018">
        <v>47196</v>
      </c>
      <c r="V1018">
        <v>52184</v>
      </c>
      <c r="W1018">
        <v>10.57</v>
      </c>
      <c r="X1018">
        <v>47196</v>
      </c>
      <c r="Y1018">
        <v>52184</v>
      </c>
      <c r="Z1018">
        <v>10.57</v>
      </c>
      <c r="AA1018">
        <v>389216.51</v>
      </c>
    </row>
    <row r="1019" spans="1:27">
      <c r="A1019" s="1">
        <v>45017</v>
      </c>
      <c r="B1019">
        <v>7440</v>
      </c>
      <c r="C1019" t="s">
        <v>58</v>
      </c>
      <c r="E1019" t="s">
        <v>1200</v>
      </c>
      <c r="F1019" t="s">
        <v>1201</v>
      </c>
      <c r="G1019" s="1">
        <v>43816</v>
      </c>
      <c r="H1019" t="s">
        <v>36</v>
      </c>
      <c r="I1019" t="s">
        <v>96</v>
      </c>
      <c r="J1019" t="s">
        <v>169</v>
      </c>
      <c r="K1019" t="s">
        <v>170</v>
      </c>
      <c r="L1019" t="str">
        <f t="shared" si="30"/>
        <v>Vanguard Investment Series Global Bond Index Acc GBP</v>
      </c>
      <c r="M1019" t="str">
        <f t="shared" si="31"/>
        <v>PF910540-Vanguard Investment Series Global Bond Index Acc GBP</v>
      </c>
      <c r="N1019" t="s">
        <v>171</v>
      </c>
      <c r="O1019" t="s">
        <v>172</v>
      </c>
      <c r="P1019" t="s">
        <v>36</v>
      </c>
      <c r="S1019">
        <v>247.13</v>
      </c>
      <c r="T1019">
        <v>143.453</v>
      </c>
      <c r="U1019">
        <v>38615</v>
      </c>
      <c r="V1019">
        <v>35452</v>
      </c>
      <c r="W1019">
        <v>-8.19</v>
      </c>
      <c r="X1019">
        <v>38615</v>
      </c>
      <c r="Y1019">
        <v>35452</v>
      </c>
      <c r="Z1019">
        <v>-8.19</v>
      </c>
      <c r="AA1019">
        <v>389216.51</v>
      </c>
    </row>
    <row r="1020" spans="1:27">
      <c r="A1020" s="1">
        <v>45017</v>
      </c>
      <c r="B1020">
        <v>7440</v>
      </c>
      <c r="C1020" t="s">
        <v>58</v>
      </c>
      <c r="E1020" t="s">
        <v>1200</v>
      </c>
      <c r="F1020" t="s">
        <v>1201</v>
      </c>
      <c r="G1020" s="1">
        <v>43816</v>
      </c>
      <c r="H1020" t="s">
        <v>36</v>
      </c>
      <c r="I1020" t="s">
        <v>49</v>
      </c>
      <c r="J1020" t="s">
        <v>78</v>
      </c>
      <c r="K1020" t="s">
        <v>173</v>
      </c>
      <c r="L1020" t="str">
        <f t="shared" si="30"/>
        <v>Fundsmith SICAV Equity Fund I Acc GBP</v>
      </c>
      <c r="M1020" t="str">
        <f t="shared" si="31"/>
        <v>PF910540-Fundsmith SICAV Equity Fund I Acc GBP</v>
      </c>
      <c r="N1020" t="s">
        <v>174</v>
      </c>
      <c r="O1020" t="s">
        <v>175</v>
      </c>
      <c r="P1020" t="s">
        <v>36</v>
      </c>
      <c r="S1020">
        <v>1544.27</v>
      </c>
      <c r="T1020">
        <v>37.334000000000003</v>
      </c>
      <c r="U1020">
        <v>51486</v>
      </c>
      <c r="V1020">
        <v>57654</v>
      </c>
      <c r="W1020">
        <v>11.98</v>
      </c>
      <c r="X1020">
        <v>51486</v>
      </c>
      <c r="Y1020">
        <v>57654</v>
      </c>
      <c r="Z1020">
        <v>11.98</v>
      </c>
      <c r="AA1020">
        <v>389216.51</v>
      </c>
    </row>
    <row r="1021" spans="1:27">
      <c r="A1021" s="1">
        <v>45017</v>
      </c>
      <c r="B1021">
        <v>7440</v>
      </c>
      <c r="C1021" t="s">
        <v>58</v>
      </c>
      <c r="E1021" t="s">
        <v>1200</v>
      </c>
      <c r="F1021" t="s">
        <v>1201</v>
      </c>
      <c r="G1021" s="1">
        <v>43816</v>
      </c>
      <c r="H1021" t="s">
        <v>36</v>
      </c>
      <c r="I1021" t="s">
        <v>49</v>
      </c>
      <c r="J1021" t="s">
        <v>176</v>
      </c>
      <c r="K1021" t="s">
        <v>177</v>
      </c>
      <c r="L1021" t="str">
        <f t="shared" si="30"/>
        <v>abrdn SICAV II Global Smaller Comp D Acc GBP</v>
      </c>
      <c r="M1021" t="str">
        <f t="shared" si="31"/>
        <v>PF910540-abrdn SICAV II Global Smaller Comp D Acc GBP</v>
      </c>
      <c r="N1021" t="s">
        <v>178</v>
      </c>
      <c r="O1021" t="s">
        <v>179</v>
      </c>
      <c r="P1021" t="s">
        <v>36</v>
      </c>
      <c r="S1021">
        <v>2740.395</v>
      </c>
      <c r="T1021">
        <v>11.885999999999999</v>
      </c>
      <c r="U1021">
        <v>34324</v>
      </c>
      <c r="V1021">
        <v>32572</v>
      </c>
      <c r="W1021">
        <v>-5.0999999999999996</v>
      </c>
      <c r="X1021">
        <v>34324</v>
      </c>
      <c r="Y1021">
        <v>32572</v>
      </c>
      <c r="Z1021">
        <v>-5.0999999999999996</v>
      </c>
      <c r="AA1021">
        <v>389216.51</v>
      </c>
    </row>
    <row r="1022" spans="1:27">
      <c r="A1022" s="1">
        <v>45017</v>
      </c>
      <c r="B1022">
        <v>7440</v>
      </c>
      <c r="C1022" t="s">
        <v>58</v>
      </c>
      <c r="E1022" t="s">
        <v>1200</v>
      </c>
      <c r="F1022" t="s">
        <v>1201</v>
      </c>
      <c r="G1022" s="1">
        <v>43816</v>
      </c>
      <c r="H1022" t="s">
        <v>36</v>
      </c>
      <c r="I1022" t="s">
        <v>213</v>
      </c>
      <c r="J1022" t="s">
        <v>108</v>
      </c>
      <c r="K1022" t="s">
        <v>214</v>
      </c>
      <c r="L1022" t="str">
        <f t="shared" si="30"/>
        <v>Blackrock Asset Management iShares Credit Bd Index IE GBP</v>
      </c>
      <c r="M1022" t="str">
        <f t="shared" si="31"/>
        <v>PF910540-Blackrock Asset Management iShares Credit Bd Index IE GBP</v>
      </c>
      <c r="N1022" t="s">
        <v>215</v>
      </c>
      <c r="O1022" t="s">
        <v>216</v>
      </c>
      <c r="P1022" t="s">
        <v>36</v>
      </c>
      <c r="S1022">
        <v>5134.1099999999997</v>
      </c>
      <c r="T1022">
        <v>9.7249999999999996</v>
      </c>
      <c r="U1022">
        <v>55777</v>
      </c>
      <c r="V1022">
        <v>49929</v>
      </c>
      <c r="W1022">
        <v>-10.48</v>
      </c>
      <c r="X1022">
        <v>55777</v>
      </c>
      <c r="Y1022">
        <v>49929</v>
      </c>
      <c r="Z1022">
        <v>-10.48</v>
      </c>
      <c r="AA1022">
        <v>389216.51</v>
      </c>
    </row>
    <row r="1023" spans="1:27">
      <c r="A1023" s="1">
        <v>45017</v>
      </c>
      <c r="B1023">
        <v>7440</v>
      </c>
      <c r="C1023" t="s">
        <v>58</v>
      </c>
      <c r="E1023" t="s">
        <v>1200</v>
      </c>
      <c r="F1023" t="s">
        <v>1201</v>
      </c>
      <c r="G1023" s="1">
        <v>43816</v>
      </c>
      <c r="H1023" t="s">
        <v>36</v>
      </c>
      <c r="I1023" t="s">
        <v>54</v>
      </c>
      <c r="L1023" t="str">
        <f t="shared" si="30"/>
        <v xml:space="preserve"> </v>
      </c>
      <c r="M1023" t="str">
        <f t="shared" si="31"/>
        <v>PF910540 - GBP Call Deposit</v>
      </c>
      <c r="R1023" t="s">
        <v>1202</v>
      </c>
      <c r="T1023">
        <v>4300.3100000000004</v>
      </c>
      <c r="U1023">
        <v>4300</v>
      </c>
      <c r="V1023">
        <v>4300</v>
      </c>
      <c r="X1023">
        <v>4300</v>
      </c>
      <c r="Y1023">
        <v>4300</v>
      </c>
    </row>
    <row r="1024" spans="1:27">
      <c r="A1024" s="1">
        <v>45017</v>
      </c>
      <c r="B1024">
        <v>7440</v>
      </c>
      <c r="C1024" t="s">
        <v>58</v>
      </c>
      <c r="E1024" t="s">
        <v>1203</v>
      </c>
      <c r="F1024" t="s">
        <v>1204</v>
      </c>
      <c r="G1024" s="1">
        <v>43783</v>
      </c>
      <c r="H1024" t="s">
        <v>36</v>
      </c>
      <c r="I1024" t="s">
        <v>1205</v>
      </c>
      <c r="J1024" t="s">
        <v>1206</v>
      </c>
      <c r="K1024" t="s">
        <v>1207</v>
      </c>
      <c r="L1024" t="str">
        <f t="shared" si="30"/>
        <v>BMI-BMI-Intl Bespoke Portfolio Service 4 5206794 GBP</v>
      </c>
      <c r="M1024" t="str">
        <f t="shared" si="31"/>
        <v>PF910549-BMI-BMI-Intl Bespoke Portfolio Service 4 5206794 GBP</v>
      </c>
      <c r="N1024">
        <v>10494</v>
      </c>
      <c r="P1024" t="s">
        <v>36</v>
      </c>
      <c r="S1024">
        <v>578445.38</v>
      </c>
      <c r="T1024">
        <v>0.997</v>
      </c>
      <c r="U1024">
        <v>578445</v>
      </c>
      <c r="V1024">
        <v>576721</v>
      </c>
      <c r="W1024">
        <v>-0.3</v>
      </c>
      <c r="X1024">
        <v>578445</v>
      </c>
      <c r="Y1024">
        <v>576721</v>
      </c>
      <c r="Z1024">
        <v>-0.3</v>
      </c>
      <c r="AA1024">
        <v>530385.29</v>
      </c>
    </row>
    <row r="1025" spans="1:27">
      <c r="A1025" s="1">
        <v>45017</v>
      </c>
      <c r="B1025">
        <v>7440</v>
      </c>
      <c r="C1025" t="s">
        <v>58</v>
      </c>
      <c r="E1025" t="s">
        <v>1203</v>
      </c>
      <c r="F1025" t="s">
        <v>1204</v>
      </c>
      <c r="G1025" s="1">
        <v>43783</v>
      </c>
      <c r="H1025" t="s">
        <v>36</v>
      </c>
      <c r="I1025" t="s">
        <v>54</v>
      </c>
      <c r="L1025" t="str">
        <f t="shared" si="30"/>
        <v xml:space="preserve"> </v>
      </c>
      <c r="M1025" t="str">
        <f t="shared" si="31"/>
        <v>PF910549 - GBP Call Deposit</v>
      </c>
      <c r="R1025" t="s">
        <v>1208</v>
      </c>
      <c r="T1025">
        <v>-140.59</v>
      </c>
      <c r="U1025">
        <v>-141</v>
      </c>
      <c r="V1025">
        <v>-141</v>
      </c>
      <c r="X1025">
        <v>-141</v>
      </c>
      <c r="Y1025">
        <v>-141</v>
      </c>
    </row>
    <row r="1026" spans="1:27">
      <c r="A1026" s="1">
        <v>45017</v>
      </c>
      <c r="B1026">
        <v>7240</v>
      </c>
      <c r="C1026" t="s">
        <v>58</v>
      </c>
      <c r="E1026" t="s">
        <v>1209</v>
      </c>
      <c r="F1026" t="s">
        <v>1210</v>
      </c>
      <c r="G1026" s="1">
        <v>43774</v>
      </c>
      <c r="H1026" t="s">
        <v>36</v>
      </c>
      <c r="I1026" t="s">
        <v>149</v>
      </c>
      <c r="J1026" t="s">
        <v>154</v>
      </c>
      <c r="K1026" t="s">
        <v>155</v>
      </c>
      <c r="L1026" t="str">
        <f t="shared" si="30"/>
        <v>Xtrackers MSCI World Momentum UCITS ETF</v>
      </c>
      <c r="M1026" t="str">
        <f t="shared" si="31"/>
        <v>PF910553-Xtrackers MSCI World Momentum UCITS ETF</v>
      </c>
      <c r="N1026" t="s">
        <v>156</v>
      </c>
      <c r="O1026" t="s">
        <v>157</v>
      </c>
      <c r="P1026" t="s">
        <v>36</v>
      </c>
      <c r="S1026">
        <v>725</v>
      </c>
      <c r="T1026">
        <v>36.81</v>
      </c>
      <c r="U1026">
        <v>29298</v>
      </c>
      <c r="V1026">
        <v>26687</v>
      </c>
      <c r="W1026">
        <v>-8.91</v>
      </c>
      <c r="X1026">
        <v>29298</v>
      </c>
      <c r="Y1026">
        <v>26687</v>
      </c>
      <c r="Z1026">
        <v>-8.91</v>
      </c>
      <c r="AA1026">
        <v>169738.42</v>
      </c>
    </row>
    <row r="1027" spans="1:27">
      <c r="A1027" s="1">
        <v>45017</v>
      </c>
      <c r="B1027">
        <v>7240</v>
      </c>
      <c r="C1027" t="s">
        <v>58</v>
      </c>
      <c r="E1027" t="s">
        <v>1209</v>
      </c>
      <c r="F1027" t="s">
        <v>1210</v>
      </c>
      <c r="G1027" s="1">
        <v>43774</v>
      </c>
      <c r="H1027" t="s">
        <v>36</v>
      </c>
      <c r="I1027" t="s">
        <v>149</v>
      </c>
      <c r="J1027" t="s">
        <v>158</v>
      </c>
      <c r="K1027" t="s">
        <v>159</v>
      </c>
      <c r="L1027" t="str">
        <f t="shared" ref="L1027:L1090" si="32">J1027&amp;" "&amp;K1027</f>
        <v>Xtrackers MSCI World Value UCITS ETF GBP</v>
      </c>
      <c r="M1027" t="str">
        <f t="shared" ref="M1027:M1090" si="33">IF(ISBLANK(K1027),R1027,F1027&amp;"-"&amp;L1027)</f>
        <v>PF910553-Xtrackers MSCI World Value UCITS ETF GBP</v>
      </c>
      <c r="N1027" t="s">
        <v>160</v>
      </c>
      <c r="O1027" t="s">
        <v>161</v>
      </c>
      <c r="P1027" t="s">
        <v>36</v>
      </c>
      <c r="S1027">
        <v>1053</v>
      </c>
      <c r="T1027">
        <v>29.795000000000002</v>
      </c>
      <c r="U1027">
        <v>29298</v>
      </c>
      <c r="V1027">
        <v>31374</v>
      </c>
      <c r="W1027">
        <v>7.09</v>
      </c>
      <c r="X1027">
        <v>29298</v>
      </c>
      <c r="Y1027">
        <v>31374</v>
      </c>
      <c r="Z1027">
        <v>7.09</v>
      </c>
      <c r="AA1027">
        <v>169738.42</v>
      </c>
    </row>
    <row r="1028" spans="1:27">
      <c r="A1028" s="1">
        <v>45017</v>
      </c>
      <c r="B1028">
        <v>7240</v>
      </c>
      <c r="C1028" t="s">
        <v>58</v>
      </c>
      <c r="E1028" t="s">
        <v>1209</v>
      </c>
      <c r="F1028" t="s">
        <v>1210</v>
      </c>
      <c r="G1028" s="1">
        <v>43774</v>
      </c>
      <c r="H1028" t="s">
        <v>36</v>
      </c>
      <c r="I1028" t="s">
        <v>149</v>
      </c>
      <c r="J1028" t="s">
        <v>514</v>
      </c>
      <c r="K1028" t="s">
        <v>515</v>
      </c>
      <c r="L1028" t="str">
        <f t="shared" si="32"/>
        <v>Xtrackers MSCI World Minimum Volatility UCITS ETF GBP</v>
      </c>
      <c r="M1028" t="str">
        <f t="shared" si="33"/>
        <v>PF910553-Xtrackers MSCI World Minimum Volatility UCITS ETF GBP</v>
      </c>
      <c r="N1028" t="s">
        <v>516</v>
      </c>
      <c r="O1028" t="s">
        <v>517</v>
      </c>
      <c r="P1028" t="s">
        <v>36</v>
      </c>
      <c r="S1028">
        <v>805</v>
      </c>
      <c r="T1028">
        <v>30.395</v>
      </c>
      <c r="U1028">
        <v>23431</v>
      </c>
      <c r="V1028">
        <v>24468</v>
      </c>
      <c r="W1028">
        <v>4.43</v>
      </c>
      <c r="X1028">
        <v>23431</v>
      </c>
      <c r="Y1028">
        <v>24468</v>
      </c>
      <c r="Z1028">
        <v>4.43</v>
      </c>
      <c r="AA1028">
        <v>169738.42</v>
      </c>
    </row>
    <row r="1029" spans="1:27">
      <c r="A1029" s="1">
        <v>45017</v>
      </c>
      <c r="B1029">
        <v>7240</v>
      </c>
      <c r="C1029" t="s">
        <v>58</v>
      </c>
      <c r="E1029" t="s">
        <v>1209</v>
      </c>
      <c r="F1029" t="s">
        <v>1210</v>
      </c>
      <c r="G1029" s="1">
        <v>43774</v>
      </c>
      <c r="H1029" t="s">
        <v>36</v>
      </c>
      <c r="I1029" t="s">
        <v>77</v>
      </c>
      <c r="J1029" t="s">
        <v>66</v>
      </c>
      <c r="K1029" t="s">
        <v>162</v>
      </c>
      <c r="L1029" t="str">
        <f t="shared" si="32"/>
        <v>Fidelity Funds Global Dividend Fund W Acc GBP</v>
      </c>
      <c r="M1029" t="str">
        <f t="shared" si="33"/>
        <v>PF910553-Fidelity Funds Global Dividend Fund W Acc GBP</v>
      </c>
      <c r="N1029" t="s">
        <v>163</v>
      </c>
      <c r="O1029" t="s">
        <v>164</v>
      </c>
      <c r="P1029" t="s">
        <v>36</v>
      </c>
      <c r="S1029">
        <v>8798.74</v>
      </c>
      <c r="T1029">
        <v>2.375</v>
      </c>
      <c r="U1029">
        <v>19542</v>
      </c>
      <c r="V1029">
        <v>20897</v>
      </c>
      <c r="W1029">
        <v>6.93</v>
      </c>
      <c r="X1029">
        <v>19542</v>
      </c>
      <c r="Y1029">
        <v>20897</v>
      </c>
      <c r="Z1029">
        <v>6.93</v>
      </c>
      <c r="AA1029">
        <v>169738.42</v>
      </c>
    </row>
    <row r="1030" spans="1:27">
      <c r="A1030" s="1">
        <v>45017</v>
      </c>
      <c r="B1030">
        <v>7240</v>
      </c>
      <c r="C1030" t="s">
        <v>58</v>
      </c>
      <c r="E1030" t="s">
        <v>1209</v>
      </c>
      <c r="F1030" t="s">
        <v>1210</v>
      </c>
      <c r="G1030" s="1">
        <v>43774</v>
      </c>
      <c r="H1030" t="s">
        <v>36</v>
      </c>
      <c r="I1030" t="s">
        <v>77</v>
      </c>
      <c r="J1030" t="s">
        <v>165</v>
      </c>
      <c r="K1030" t="s">
        <v>166</v>
      </c>
      <c r="L1030" t="str">
        <f t="shared" si="32"/>
        <v>Blackrock Asset Management IE iShares Dev World Index D GBP</v>
      </c>
      <c r="M1030" t="str">
        <f t="shared" si="33"/>
        <v>PF910553-Blackrock Asset Management IE iShares Dev World Index D GBP</v>
      </c>
      <c r="N1030" t="s">
        <v>167</v>
      </c>
      <c r="O1030" t="s">
        <v>168</v>
      </c>
      <c r="P1030" t="s">
        <v>36</v>
      </c>
      <c r="S1030">
        <v>2240.34</v>
      </c>
      <c r="T1030">
        <v>16.788</v>
      </c>
      <c r="U1030">
        <v>37131</v>
      </c>
      <c r="V1030">
        <v>37611</v>
      </c>
      <c r="W1030">
        <v>1.29</v>
      </c>
      <c r="X1030">
        <v>37131</v>
      </c>
      <c r="Y1030">
        <v>37611</v>
      </c>
      <c r="Z1030">
        <v>1.29</v>
      </c>
      <c r="AA1030">
        <v>169738.42</v>
      </c>
    </row>
    <row r="1031" spans="1:27">
      <c r="A1031" s="1">
        <v>45017</v>
      </c>
      <c r="B1031">
        <v>7240</v>
      </c>
      <c r="C1031" t="s">
        <v>58</v>
      </c>
      <c r="E1031" t="s">
        <v>1209</v>
      </c>
      <c r="F1031" t="s">
        <v>1210</v>
      </c>
      <c r="G1031" s="1">
        <v>43774</v>
      </c>
      <c r="H1031" t="s">
        <v>36</v>
      </c>
      <c r="I1031" t="s">
        <v>49</v>
      </c>
      <c r="J1031" t="s">
        <v>78</v>
      </c>
      <c r="K1031" t="s">
        <v>173</v>
      </c>
      <c r="L1031" t="str">
        <f t="shared" si="32"/>
        <v>Fundsmith SICAV Equity Fund I Acc GBP</v>
      </c>
      <c r="M1031" t="str">
        <f t="shared" si="33"/>
        <v>PF910553-Fundsmith SICAV Equity Fund I Acc GBP</v>
      </c>
      <c r="N1031" t="s">
        <v>174</v>
      </c>
      <c r="O1031" t="s">
        <v>175</v>
      </c>
      <c r="P1031" t="s">
        <v>36</v>
      </c>
      <c r="S1031">
        <v>709.49</v>
      </c>
      <c r="T1031">
        <v>37.334000000000003</v>
      </c>
      <c r="U1031">
        <v>27359</v>
      </c>
      <c r="V1031">
        <v>26488</v>
      </c>
      <c r="W1031">
        <v>-3.18</v>
      </c>
      <c r="X1031">
        <v>27359</v>
      </c>
      <c r="Y1031">
        <v>26488</v>
      </c>
      <c r="Z1031">
        <v>-3.18</v>
      </c>
      <c r="AA1031">
        <v>169738.42</v>
      </c>
    </row>
    <row r="1032" spans="1:27">
      <c r="A1032" s="1">
        <v>45017</v>
      </c>
      <c r="B1032">
        <v>7240</v>
      </c>
      <c r="C1032" t="s">
        <v>58</v>
      </c>
      <c r="E1032" t="s">
        <v>1209</v>
      </c>
      <c r="F1032" t="s">
        <v>1210</v>
      </c>
      <c r="G1032" s="1">
        <v>43774</v>
      </c>
      <c r="H1032" t="s">
        <v>36</v>
      </c>
      <c r="I1032" t="s">
        <v>49</v>
      </c>
      <c r="J1032" t="s">
        <v>176</v>
      </c>
      <c r="K1032" t="s">
        <v>177</v>
      </c>
      <c r="L1032" t="str">
        <f t="shared" si="32"/>
        <v>abrdn SICAV II Global Smaller Comp D Acc GBP</v>
      </c>
      <c r="M1032" t="str">
        <f t="shared" si="33"/>
        <v>PF910553-abrdn SICAV II Global Smaller Comp D Acc GBP</v>
      </c>
      <c r="N1032" t="s">
        <v>178</v>
      </c>
      <c r="O1032" t="s">
        <v>179</v>
      </c>
      <c r="P1032" t="s">
        <v>36</v>
      </c>
      <c r="S1032">
        <v>1453.442</v>
      </c>
      <c r="T1032">
        <v>11.885999999999999</v>
      </c>
      <c r="U1032">
        <v>23451</v>
      </c>
      <c r="V1032">
        <v>17275</v>
      </c>
      <c r="W1032">
        <v>-26.34</v>
      </c>
      <c r="X1032">
        <v>23451</v>
      </c>
      <c r="Y1032">
        <v>17275</v>
      </c>
      <c r="Z1032">
        <v>-26.34</v>
      </c>
      <c r="AA1032">
        <v>169738.42</v>
      </c>
    </row>
    <row r="1033" spans="1:27">
      <c r="A1033" s="1">
        <v>45017</v>
      </c>
      <c r="B1033">
        <v>7240</v>
      </c>
      <c r="C1033" t="s">
        <v>58</v>
      </c>
      <c r="E1033" t="s">
        <v>1209</v>
      </c>
      <c r="F1033" t="s">
        <v>1210</v>
      </c>
      <c r="G1033" s="1">
        <v>43774</v>
      </c>
      <c r="H1033" t="s">
        <v>36</v>
      </c>
      <c r="I1033" t="s">
        <v>54</v>
      </c>
      <c r="L1033" t="str">
        <f t="shared" si="32"/>
        <v xml:space="preserve"> </v>
      </c>
      <c r="M1033" t="str">
        <f t="shared" si="33"/>
        <v>PF910553 - GBP Call Deposit</v>
      </c>
      <c r="R1033" t="s">
        <v>1211</v>
      </c>
      <c r="T1033">
        <v>-1797.47</v>
      </c>
      <c r="U1033">
        <v>-1797</v>
      </c>
      <c r="V1033">
        <v>-1797</v>
      </c>
      <c r="X1033">
        <v>-1797</v>
      </c>
      <c r="Y1033">
        <v>-1797</v>
      </c>
    </row>
    <row r="1034" spans="1:27">
      <c r="A1034" s="1">
        <v>45017</v>
      </c>
      <c r="B1034">
        <v>7240</v>
      </c>
      <c r="C1034" t="s">
        <v>58</v>
      </c>
      <c r="E1034" t="s">
        <v>1212</v>
      </c>
      <c r="F1034" t="s">
        <v>1213</v>
      </c>
      <c r="G1034" s="1">
        <v>43846</v>
      </c>
      <c r="H1034" t="s">
        <v>36</v>
      </c>
      <c r="I1034" t="s">
        <v>77</v>
      </c>
      <c r="J1034" t="s">
        <v>122</v>
      </c>
      <c r="K1034" t="s">
        <v>123</v>
      </c>
      <c r="L1034" t="str">
        <f t="shared" si="32"/>
        <v>Lindsell Train Global Fund Plc Global Equity Fund B Dis GBP</v>
      </c>
      <c r="M1034" t="str">
        <f t="shared" si="33"/>
        <v>PF910565-Lindsell Train Global Fund Plc Global Equity Fund B Dis GBP</v>
      </c>
      <c r="N1034" t="s">
        <v>124</v>
      </c>
      <c r="O1034" t="s">
        <v>125</v>
      </c>
      <c r="P1034" t="s">
        <v>36</v>
      </c>
      <c r="S1034">
        <v>14542.11</v>
      </c>
      <c r="T1034">
        <v>4.1520000000000001</v>
      </c>
      <c r="U1034">
        <v>60595</v>
      </c>
      <c r="V1034">
        <v>60372</v>
      </c>
      <c r="W1034">
        <v>-0.37</v>
      </c>
      <c r="X1034">
        <v>60595</v>
      </c>
      <c r="Y1034">
        <v>60372</v>
      </c>
      <c r="Z1034">
        <v>-0.37</v>
      </c>
      <c r="AA1034">
        <v>270908.56</v>
      </c>
    </row>
    <row r="1035" spans="1:27">
      <c r="A1035" s="1">
        <v>45017</v>
      </c>
      <c r="B1035">
        <v>7240</v>
      </c>
      <c r="C1035" t="s">
        <v>58</v>
      </c>
      <c r="E1035" t="s">
        <v>1212</v>
      </c>
      <c r="F1035" t="s">
        <v>1213</v>
      </c>
      <c r="G1035" s="1">
        <v>43846</v>
      </c>
      <c r="H1035" t="s">
        <v>36</v>
      </c>
      <c r="I1035" t="s">
        <v>77</v>
      </c>
      <c r="J1035" t="s">
        <v>86</v>
      </c>
      <c r="K1035" t="s">
        <v>126</v>
      </c>
      <c r="L1035" t="str">
        <f t="shared" si="32"/>
        <v>JO Hambro Capital Mgmt Ltd Global Opportunities A GBP</v>
      </c>
      <c r="M1035" t="str">
        <f t="shared" si="33"/>
        <v>PF910565-JO Hambro Capital Mgmt Ltd Global Opportunities A GBP</v>
      </c>
      <c r="N1035" t="s">
        <v>127</v>
      </c>
      <c r="O1035" t="s">
        <v>128</v>
      </c>
      <c r="P1035" t="s">
        <v>36</v>
      </c>
      <c r="S1035">
        <v>20735.848000000002</v>
      </c>
      <c r="T1035">
        <v>2.4329999999999998</v>
      </c>
      <c r="U1035">
        <v>44738</v>
      </c>
      <c r="V1035">
        <v>50450</v>
      </c>
      <c r="W1035">
        <v>12.77</v>
      </c>
      <c r="X1035">
        <v>44738</v>
      </c>
      <c r="Y1035">
        <v>50450</v>
      </c>
      <c r="Z1035">
        <v>12.77</v>
      </c>
      <c r="AA1035">
        <v>270908.56</v>
      </c>
    </row>
    <row r="1036" spans="1:27">
      <c r="A1036" s="1">
        <v>45017</v>
      </c>
      <c r="B1036">
        <v>7240</v>
      </c>
      <c r="C1036" t="s">
        <v>58</v>
      </c>
      <c r="E1036" t="s">
        <v>1212</v>
      </c>
      <c r="F1036" t="s">
        <v>1213</v>
      </c>
      <c r="G1036" s="1">
        <v>43846</v>
      </c>
      <c r="H1036" t="s">
        <v>36</v>
      </c>
      <c r="I1036" t="s">
        <v>77</v>
      </c>
      <c r="J1036" t="s">
        <v>129</v>
      </c>
      <c r="K1036" t="s">
        <v>130</v>
      </c>
      <c r="L1036" t="str">
        <f t="shared" si="32"/>
        <v>BlackRock Index Selection Fund iShares DevWorld ESG S I F GBP</v>
      </c>
      <c r="M1036" t="str">
        <f t="shared" si="33"/>
        <v>PF910565-BlackRock Index Selection Fund iShares DevWorld ESG S I F GBP</v>
      </c>
      <c r="N1036" t="s">
        <v>131</v>
      </c>
      <c r="O1036" t="s">
        <v>132</v>
      </c>
      <c r="P1036" t="s">
        <v>36</v>
      </c>
      <c r="S1036">
        <v>2103.52</v>
      </c>
      <c r="T1036">
        <v>14.707000000000001</v>
      </c>
      <c r="U1036">
        <v>30130</v>
      </c>
      <c r="V1036">
        <v>30936</v>
      </c>
      <c r="W1036">
        <v>2.68</v>
      </c>
      <c r="X1036">
        <v>30130</v>
      </c>
      <c r="Y1036">
        <v>30936</v>
      </c>
      <c r="Z1036">
        <v>2.68</v>
      </c>
      <c r="AA1036">
        <v>270908.56</v>
      </c>
    </row>
    <row r="1037" spans="1:27">
      <c r="A1037" s="1">
        <v>45017</v>
      </c>
      <c r="B1037">
        <v>7240</v>
      </c>
      <c r="C1037" t="s">
        <v>58</v>
      </c>
      <c r="E1037" t="s">
        <v>1212</v>
      </c>
      <c r="F1037" t="s">
        <v>1213</v>
      </c>
      <c r="G1037" s="1">
        <v>43846</v>
      </c>
      <c r="H1037" t="s">
        <v>36</v>
      </c>
      <c r="I1037" t="s">
        <v>133</v>
      </c>
      <c r="J1037" t="s">
        <v>134</v>
      </c>
      <c r="K1037" t="s">
        <v>135</v>
      </c>
      <c r="L1037" t="str">
        <f t="shared" si="32"/>
        <v>Vanguard Investment UK Ltd Lifestrategy 40% Eq A Acc GBP</v>
      </c>
      <c r="M1037" t="str">
        <f t="shared" si="33"/>
        <v>PF910565-Vanguard Investment UK Ltd Lifestrategy 40% Eq A Acc GBP</v>
      </c>
      <c r="N1037" t="s">
        <v>136</v>
      </c>
      <c r="O1037" t="s">
        <v>137</v>
      </c>
      <c r="P1037" t="s">
        <v>36</v>
      </c>
      <c r="S1037">
        <v>390.61419999999998</v>
      </c>
      <c r="T1037">
        <v>181.923</v>
      </c>
      <c r="U1037">
        <v>79115</v>
      </c>
      <c r="V1037">
        <v>71062</v>
      </c>
      <c r="W1037">
        <v>-10.18</v>
      </c>
      <c r="X1037">
        <v>79115</v>
      </c>
      <c r="Y1037">
        <v>71062</v>
      </c>
      <c r="Z1037">
        <v>-10.18</v>
      </c>
      <c r="AA1037">
        <v>270908.56</v>
      </c>
    </row>
    <row r="1038" spans="1:27">
      <c r="A1038" s="1">
        <v>45017</v>
      </c>
      <c r="B1038">
        <v>7240</v>
      </c>
      <c r="C1038" t="s">
        <v>58</v>
      </c>
      <c r="E1038" t="s">
        <v>1212</v>
      </c>
      <c r="F1038" t="s">
        <v>1213</v>
      </c>
      <c r="G1038" s="1">
        <v>43846</v>
      </c>
      <c r="H1038" t="s">
        <v>36</v>
      </c>
      <c r="I1038" t="s">
        <v>133</v>
      </c>
      <c r="J1038" t="s">
        <v>134</v>
      </c>
      <c r="K1038" t="s">
        <v>138</v>
      </c>
      <c r="L1038" t="str">
        <f t="shared" si="32"/>
        <v>Vanguard Investment UK Ltd Lifestrategy 60% Eq A Acc GBP</v>
      </c>
      <c r="M1038" t="str">
        <f t="shared" si="33"/>
        <v>PF910565-Vanguard Investment UK Ltd Lifestrategy 60% Eq A Acc GBP</v>
      </c>
      <c r="N1038" t="s">
        <v>139</v>
      </c>
      <c r="O1038" t="s">
        <v>140</v>
      </c>
      <c r="P1038" t="s">
        <v>36</v>
      </c>
      <c r="S1038">
        <v>343.78399999999999</v>
      </c>
      <c r="T1038">
        <v>214.88</v>
      </c>
      <c r="U1038">
        <v>79115</v>
      </c>
      <c r="V1038">
        <v>73872</v>
      </c>
      <c r="W1038">
        <v>-6.63</v>
      </c>
      <c r="X1038">
        <v>79115</v>
      </c>
      <c r="Y1038">
        <v>73872</v>
      </c>
      <c r="Z1038">
        <v>-6.63</v>
      </c>
      <c r="AA1038">
        <v>270908.56</v>
      </c>
    </row>
    <row r="1039" spans="1:27">
      <c r="A1039" s="1">
        <v>45017</v>
      </c>
      <c r="B1039">
        <v>7240</v>
      </c>
      <c r="C1039" t="s">
        <v>58</v>
      </c>
      <c r="E1039" t="s">
        <v>1212</v>
      </c>
      <c r="F1039" t="s">
        <v>1213</v>
      </c>
      <c r="G1039" s="1">
        <v>43846</v>
      </c>
      <c r="H1039" t="s">
        <v>36</v>
      </c>
      <c r="I1039" t="s">
        <v>54</v>
      </c>
      <c r="L1039" t="str">
        <f t="shared" si="32"/>
        <v xml:space="preserve"> </v>
      </c>
      <c r="M1039" t="str">
        <f t="shared" si="33"/>
        <v>PF910565 - GBP Call Deposit</v>
      </c>
      <c r="R1039" t="s">
        <v>1214</v>
      </c>
      <c r="T1039">
        <v>5722.05</v>
      </c>
      <c r="U1039">
        <v>5722</v>
      </c>
      <c r="V1039">
        <v>5722</v>
      </c>
      <c r="X1039">
        <v>5722</v>
      </c>
      <c r="Y1039">
        <v>5722</v>
      </c>
    </row>
    <row r="1040" spans="1:27">
      <c r="A1040" s="1">
        <v>45017</v>
      </c>
      <c r="B1040">
        <v>89604</v>
      </c>
      <c r="C1040" t="s">
        <v>146</v>
      </c>
      <c r="E1040" t="s">
        <v>1215</v>
      </c>
      <c r="F1040" t="s">
        <v>1216</v>
      </c>
      <c r="G1040" s="1">
        <v>44007</v>
      </c>
      <c r="H1040" t="s">
        <v>36</v>
      </c>
      <c r="I1040" t="s">
        <v>77</v>
      </c>
      <c r="J1040" t="s">
        <v>118</v>
      </c>
      <c r="K1040" t="s">
        <v>119</v>
      </c>
      <c r="L1040" t="str">
        <f t="shared" si="32"/>
        <v>Fundsmith LLP Equity Fund Class T Acc GBP</v>
      </c>
      <c r="M1040" t="str">
        <f t="shared" si="33"/>
        <v>PF910588-Fundsmith LLP Equity Fund Class T Acc GBP</v>
      </c>
      <c r="N1040" t="s">
        <v>120</v>
      </c>
      <c r="O1040" t="s">
        <v>121</v>
      </c>
      <c r="P1040" t="s">
        <v>36</v>
      </c>
      <c r="S1040">
        <v>3814.28</v>
      </c>
      <c r="T1040">
        <v>6.18</v>
      </c>
      <c r="U1040">
        <v>20525</v>
      </c>
      <c r="V1040">
        <v>23573</v>
      </c>
      <c r="W1040">
        <v>14.85</v>
      </c>
      <c r="X1040">
        <v>20525</v>
      </c>
      <c r="Y1040">
        <v>23573</v>
      </c>
      <c r="Z1040">
        <v>14.85</v>
      </c>
      <c r="AA1040">
        <v>187376.23</v>
      </c>
    </row>
    <row r="1041" spans="1:27">
      <c r="A1041" s="1">
        <v>45017</v>
      </c>
      <c r="B1041">
        <v>89604</v>
      </c>
      <c r="C1041" t="s">
        <v>146</v>
      </c>
      <c r="E1041" t="s">
        <v>1215</v>
      </c>
      <c r="F1041" t="s">
        <v>1216</v>
      </c>
      <c r="G1041" s="1">
        <v>44007</v>
      </c>
      <c r="H1041" t="s">
        <v>36</v>
      </c>
      <c r="I1041" t="s">
        <v>133</v>
      </c>
      <c r="J1041" t="s">
        <v>1217</v>
      </c>
      <c r="K1041" t="s">
        <v>1218</v>
      </c>
      <c r="L1041" t="str">
        <f t="shared" si="32"/>
        <v>SVS Brooks Macdonald Blueprint Cautious Growth Cl A GBP ACC</v>
      </c>
      <c r="M1041" t="str">
        <f t="shared" si="33"/>
        <v>PF910588-SVS Brooks Macdonald Blueprint Cautious Growth Cl A GBP ACC</v>
      </c>
      <c r="N1041" t="s">
        <v>1219</v>
      </c>
      <c r="O1041" t="s">
        <v>1220</v>
      </c>
      <c r="P1041" t="s">
        <v>36</v>
      </c>
      <c r="S1041">
        <v>9070.0758000000005</v>
      </c>
      <c r="T1041">
        <v>1.69</v>
      </c>
      <c r="U1041">
        <v>14367</v>
      </c>
      <c r="V1041">
        <v>15328</v>
      </c>
      <c r="W1041">
        <v>6.69</v>
      </c>
      <c r="X1041">
        <v>14367</v>
      </c>
      <c r="Y1041">
        <v>15328</v>
      </c>
      <c r="Z1041">
        <v>6.69</v>
      </c>
      <c r="AA1041">
        <v>187376.23</v>
      </c>
    </row>
    <row r="1042" spans="1:27">
      <c r="A1042" s="1">
        <v>45017</v>
      </c>
      <c r="B1042">
        <v>89604</v>
      </c>
      <c r="C1042" t="s">
        <v>146</v>
      </c>
      <c r="E1042" t="s">
        <v>1215</v>
      </c>
      <c r="F1042" t="s">
        <v>1216</v>
      </c>
      <c r="G1042" s="1">
        <v>44007</v>
      </c>
      <c r="H1042" t="s">
        <v>36</v>
      </c>
      <c r="I1042" t="s">
        <v>133</v>
      </c>
      <c r="J1042" t="s">
        <v>134</v>
      </c>
      <c r="K1042" t="s">
        <v>138</v>
      </c>
      <c r="L1042" t="str">
        <f t="shared" si="32"/>
        <v>Vanguard Investment UK Ltd Lifestrategy 60% Eq A Acc GBP</v>
      </c>
      <c r="M1042" t="str">
        <f t="shared" si="33"/>
        <v>PF910588-Vanguard Investment UK Ltd Lifestrategy 60% Eq A Acc GBP</v>
      </c>
      <c r="N1042" t="s">
        <v>139</v>
      </c>
      <c r="O1042" t="s">
        <v>140</v>
      </c>
      <c r="P1042" t="s">
        <v>36</v>
      </c>
      <c r="S1042">
        <v>357.34469999999999</v>
      </c>
      <c r="T1042">
        <v>214.88</v>
      </c>
      <c r="U1042">
        <v>71837</v>
      </c>
      <c r="V1042">
        <v>76786</v>
      </c>
      <c r="W1042">
        <v>6.89</v>
      </c>
      <c r="X1042">
        <v>71837</v>
      </c>
      <c r="Y1042">
        <v>76786</v>
      </c>
      <c r="Z1042">
        <v>6.89</v>
      </c>
      <c r="AA1042">
        <v>187376.23</v>
      </c>
    </row>
    <row r="1043" spans="1:27">
      <c r="A1043" s="1">
        <v>45017</v>
      </c>
      <c r="B1043">
        <v>89604</v>
      </c>
      <c r="C1043" t="s">
        <v>146</v>
      </c>
      <c r="E1043" t="s">
        <v>1215</v>
      </c>
      <c r="F1043" t="s">
        <v>1216</v>
      </c>
      <c r="G1043" s="1">
        <v>44007</v>
      </c>
      <c r="H1043" t="s">
        <v>36</v>
      </c>
      <c r="I1043" t="s">
        <v>49</v>
      </c>
      <c r="J1043" t="s">
        <v>1221</v>
      </c>
      <c r="K1043" t="s">
        <v>1222</v>
      </c>
      <c r="L1043" t="str">
        <f t="shared" si="32"/>
        <v>FundRock Partners Ltd Apollo Cautious F GBP ACC</v>
      </c>
      <c r="M1043" t="str">
        <f t="shared" si="33"/>
        <v>PF910588-FundRock Partners Ltd Apollo Cautious F GBP ACC</v>
      </c>
      <c r="N1043" t="s">
        <v>1223</v>
      </c>
      <c r="O1043" t="s">
        <v>1224</v>
      </c>
      <c r="P1043" t="s">
        <v>36</v>
      </c>
      <c r="S1043">
        <v>40028.083400000003</v>
      </c>
      <c r="T1043">
        <v>1.411</v>
      </c>
      <c r="U1043">
        <v>51312</v>
      </c>
      <c r="V1043">
        <v>56476</v>
      </c>
      <c r="W1043">
        <v>10.06</v>
      </c>
      <c r="X1043">
        <v>51312</v>
      </c>
      <c r="Y1043">
        <v>56476</v>
      </c>
      <c r="Z1043">
        <v>10.06</v>
      </c>
      <c r="AA1043">
        <v>187376.23</v>
      </c>
    </row>
    <row r="1044" spans="1:27">
      <c r="A1044" s="1">
        <v>45017</v>
      </c>
      <c r="B1044">
        <v>89604</v>
      </c>
      <c r="C1044" t="s">
        <v>146</v>
      </c>
      <c r="E1044" t="s">
        <v>1215</v>
      </c>
      <c r="F1044" t="s">
        <v>1216</v>
      </c>
      <c r="G1044" s="1">
        <v>44007</v>
      </c>
      <c r="H1044" t="s">
        <v>36</v>
      </c>
      <c r="I1044" t="s">
        <v>379</v>
      </c>
      <c r="J1044" t="s">
        <v>1225</v>
      </c>
      <c r="K1044" t="s">
        <v>1226</v>
      </c>
      <c r="L1044" t="str">
        <f t="shared" si="32"/>
        <v>BBVA Global Markets 6yr Auto Index Basket 22/02/27 GBP</v>
      </c>
      <c r="M1044" t="str">
        <f t="shared" si="33"/>
        <v>PF910588-BBVA Global Markets 6yr Auto Index Basket 22/02/27 GBP</v>
      </c>
      <c r="N1044">
        <v>10814</v>
      </c>
      <c r="O1044" t="s">
        <v>1227</v>
      </c>
      <c r="P1044" t="s">
        <v>36</v>
      </c>
      <c r="S1044">
        <v>40000</v>
      </c>
      <c r="T1044">
        <v>86.066999999999993</v>
      </c>
      <c r="U1044">
        <v>40000</v>
      </c>
      <c r="V1044">
        <v>34427</v>
      </c>
      <c r="W1044">
        <v>-13.93</v>
      </c>
      <c r="X1044">
        <v>40000</v>
      </c>
      <c r="Y1044">
        <v>34427</v>
      </c>
      <c r="Z1044">
        <v>-13.93</v>
      </c>
      <c r="AA1044">
        <v>187376.23</v>
      </c>
    </row>
    <row r="1045" spans="1:27">
      <c r="A1045" s="1">
        <v>45017</v>
      </c>
      <c r="B1045">
        <v>89604</v>
      </c>
      <c r="C1045" t="s">
        <v>146</v>
      </c>
      <c r="E1045" t="s">
        <v>1215</v>
      </c>
      <c r="F1045" t="s">
        <v>1216</v>
      </c>
      <c r="G1045" s="1">
        <v>44007</v>
      </c>
      <c r="H1045" t="s">
        <v>36</v>
      </c>
      <c r="I1045" t="s">
        <v>54</v>
      </c>
      <c r="L1045" t="str">
        <f t="shared" si="32"/>
        <v xml:space="preserve"> </v>
      </c>
      <c r="M1045" t="str">
        <f t="shared" si="33"/>
        <v>PF910588 - GBP Call Deposit</v>
      </c>
      <c r="R1045" t="s">
        <v>1228</v>
      </c>
      <c r="T1045">
        <v>-2836.67</v>
      </c>
      <c r="U1045">
        <v>-2837</v>
      </c>
      <c r="V1045">
        <v>-2837</v>
      </c>
      <c r="X1045">
        <v>-2837</v>
      </c>
      <c r="Y1045">
        <v>-2837</v>
      </c>
    </row>
    <row r="1046" spans="1:27">
      <c r="A1046" s="1">
        <v>45017</v>
      </c>
      <c r="B1046">
        <v>7240</v>
      </c>
      <c r="C1046" t="s">
        <v>58</v>
      </c>
      <c r="E1046" t="s">
        <v>1229</v>
      </c>
      <c r="F1046" t="s">
        <v>1230</v>
      </c>
      <c r="G1046" s="1">
        <v>43875</v>
      </c>
      <c r="H1046" t="s">
        <v>36</v>
      </c>
      <c r="I1046" t="s">
        <v>149</v>
      </c>
      <c r="J1046" t="s">
        <v>150</v>
      </c>
      <c r="K1046" t="s">
        <v>151</v>
      </c>
      <c r="L1046" t="str">
        <f t="shared" si="32"/>
        <v>UBS (Lux) Fund SOLNS Bloomberg Barclays TIPS 1-10 ETF GBP</v>
      </c>
      <c r="M1046" t="str">
        <f t="shared" si="33"/>
        <v>PF910601-UBS (Lux) Fund SOLNS Bloomberg Barclays TIPS 1-10 ETF GBP</v>
      </c>
      <c r="N1046" t="s">
        <v>152</v>
      </c>
      <c r="O1046" t="s">
        <v>153</v>
      </c>
      <c r="P1046" t="s">
        <v>36</v>
      </c>
      <c r="S1046">
        <v>962</v>
      </c>
      <c r="T1046">
        <v>14.225</v>
      </c>
      <c r="U1046">
        <v>14618</v>
      </c>
      <c r="V1046">
        <v>13684</v>
      </c>
      <c r="W1046">
        <v>-6.39</v>
      </c>
      <c r="X1046">
        <v>14618</v>
      </c>
      <c r="Y1046">
        <v>13684</v>
      </c>
      <c r="Z1046">
        <v>-6.39</v>
      </c>
      <c r="AA1046">
        <v>94538.25</v>
      </c>
    </row>
    <row r="1047" spans="1:27">
      <c r="A1047" s="1">
        <v>45017</v>
      </c>
      <c r="B1047">
        <v>7240</v>
      </c>
      <c r="C1047" t="s">
        <v>58</v>
      </c>
      <c r="E1047" t="s">
        <v>1229</v>
      </c>
      <c r="F1047" t="s">
        <v>1230</v>
      </c>
      <c r="G1047" s="1">
        <v>43875</v>
      </c>
      <c r="H1047" t="s">
        <v>36</v>
      </c>
      <c r="I1047" t="s">
        <v>96</v>
      </c>
      <c r="J1047" t="s">
        <v>169</v>
      </c>
      <c r="K1047" t="s">
        <v>170</v>
      </c>
      <c r="L1047" t="str">
        <f t="shared" si="32"/>
        <v>Vanguard Investment Series Global Bond Index Acc GBP</v>
      </c>
      <c r="M1047" t="str">
        <f t="shared" si="33"/>
        <v>PF910601-Vanguard Investment Series Global Bond Index Acc GBP</v>
      </c>
      <c r="N1047" t="s">
        <v>171</v>
      </c>
      <c r="O1047" t="s">
        <v>172</v>
      </c>
      <c r="P1047" t="s">
        <v>36</v>
      </c>
      <c r="S1047">
        <v>108.17</v>
      </c>
      <c r="T1047">
        <v>143.453</v>
      </c>
      <c r="U1047">
        <v>17625</v>
      </c>
      <c r="V1047">
        <v>15517</v>
      </c>
      <c r="W1047">
        <v>-11.96</v>
      </c>
      <c r="X1047">
        <v>17625</v>
      </c>
      <c r="Y1047">
        <v>15517</v>
      </c>
      <c r="Z1047">
        <v>-11.96</v>
      </c>
      <c r="AA1047">
        <v>94538.25</v>
      </c>
    </row>
    <row r="1048" spans="1:27">
      <c r="A1048" s="1">
        <v>45017</v>
      </c>
      <c r="B1048">
        <v>7240</v>
      </c>
      <c r="C1048" t="s">
        <v>58</v>
      </c>
      <c r="E1048" t="s">
        <v>1229</v>
      </c>
      <c r="F1048" t="s">
        <v>1230</v>
      </c>
      <c r="G1048" s="1">
        <v>43875</v>
      </c>
      <c r="H1048" t="s">
        <v>36</v>
      </c>
      <c r="I1048" t="s">
        <v>96</v>
      </c>
      <c r="J1048" t="s">
        <v>169</v>
      </c>
      <c r="K1048" t="s">
        <v>881</v>
      </c>
      <c r="L1048" t="str">
        <f t="shared" si="32"/>
        <v>Vanguard Investment Series Short-Term Bond Index Fd A GBP</v>
      </c>
      <c r="M1048" t="str">
        <f t="shared" si="33"/>
        <v>PF910601-Vanguard Investment Series Short-Term Bond Index Fd A GBP</v>
      </c>
      <c r="N1048" t="s">
        <v>882</v>
      </c>
      <c r="O1048" t="s">
        <v>883</v>
      </c>
      <c r="P1048" t="s">
        <v>36</v>
      </c>
      <c r="S1048">
        <v>127.2</v>
      </c>
      <c r="T1048">
        <v>105.56</v>
      </c>
      <c r="U1048">
        <v>14100</v>
      </c>
      <c r="V1048">
        <v>13427</v>
      </c>
      <c r="W1048">
        <v>-4.7699999999999996</v>
      </c>
      <c r="X1048">
        <v>14100</v>
      </c>
      <c r="Y1048">
        <v>13427</v>
      </c>
      <c r="Z1048">
        <v>-4.7699999999999996</v>
      </c>
      <c r="AA1048">
        <v>94538.25</v>
      </c>
    </row>
    <row r="1049" spans="1:27">
      <c r="A1049" s="1">
        <v>45017</v>
      </c>
      <c r="B1049">
        <v>7240</v>
      </c>
      <c r="C1049" t="s">
        <v>58</v>
      </c>
      <c r="E1049" t="s">
        <v>1229</v>
      </c>
      <c r="F1049" t="s">
        <v>1230</v>
      </c>
      <c r="G1049" s="1">
        <v>43875</v>
      </c>
      <c r="H1049" t="s">
        <v>36</v>
      </c>
      <c r="I1049" t="s">
        <v>49</v>
      </c>
      <c r="J1049" t="s">
        <v>78</v>
      </c>
      <c r="K1049" t="s">
        <v>173</v>
      </c>
      <c r="L1049" t="str">
        <f t="shared" si="32"/>
        <v>Fundsmith SICAV Equity Fund I Acc GBP</v>
      </c>
      <c r="M1049" t="str">
        <f t="shared" si="33"/>
        <v>PF910601-Fundsmith SICAV Equity Fund I Acc GBP</v>
      </c>
      <c r="N1049" t="s">
        <v>174</v>
      </c>
      <c r="O1049" t="s">
        <v>175</v>
      </c>
      <c r="P1049" t="s">
        <v>36</v>
      </c>
      <c r="S1049">
        <v>333.13</v>
      </c>
      <c r="T1049">
        <v>37.334000000000003</v>
      </c>
      <c r="U1049">
        <v>12925</v>
      </c>
      <c r="V1049">
        <v>12437</v>
      </c>
      <c r="W1049">
        <v>-3.78</v>
      </c>
      <c r="X1049">
        <v>12925</v>
      </c>
      <c r="Y1049">
        <v>12437</v>
      </c>
      <c r="Z1049">
        <v>-3.78</v>
      </c>
      <c r="AA1049">
        <v>94538.25</v>
      </c>
    </row>
    <row r="1050" spans="1:27">
      <c r="A1050" s="1">
        <v>45017</v>
      </c>
      <c r="B1050">
        <v>7240</v>
      </c>
      <c r="C1050" t="s">
        <v>58</v>
      </c>
      <c r="E1050" t="s">
        <v>1229</v>
      </c>
      <c r="F1050" t="s">
        <v>1230</v>
      </c>
      <c r="G1050" s="1">
        <v>43875</v>
      </c>
      <c r="H1050" t="s">
        <v>36</v>
      </c>
      <c r="I1050" t="s">
        <v>213</v>
      </c>
      <c r="J1050" t="s">
        <v>108</v>
      </c>
      <c r="K1050" t="s">
        <v>214</v>
      </c>
      <c r="L1050" t="str">
        <f t="shared" si="32"/>
        <v>Blackrock Asset Management iShares Credit Bd Index IE GBP</v>
      </c>
      <c r="M1050" t="str">
        <f t="shared" si="33"/>
        <v>PF910601-Blackrock Asset Management iShares Credit Bd Index IE GBP</v>
      </c>
      <c r="N1050" t="s">
        <v>215</v>
      </c>
      <c r="O1050" t="s">
        <v>216</v>
      </c>
      <c r="P1050" t="s">
        <v>36</v>
      </c>
      <c r="S1050">
        <v>1405.02</v>
      </c>
      <c r="T1050">
        <v>9.7249999999999996</v>
      </c>
      <c r="U1050">
        <v>16450</v>
      </c>
      <c r="V1050">
        <v>13664</v>
      </c>
      <c r="W1050">
        <v>-16.940000000000001</v>
      </c>
      <c r="X1050">
        <v>16450</v>
      </c>
      <c r="Y1050">
        <v>13664</v>
      </c>
      <c r="Z1050">
        <v>-16.940000000000001</v>
      </c>
      <c r="AA1050">
        <v>94538.25</v>
      </c>
    </row>
    <row r="1051" spans="1:27">
      <c r="A1051" s="1">
        <v>45017</v>
      </c>
      <c r="B1051">
        <v>7240</v>
      </c>
      <c r="C1051" t="s">
        <v>58</v>
      </c>
      <c r="E1051" t="s">
        <v>1229</v>
      </c>
      <c r="F1051" t="s">
        <v>1230</v>
      </c>
      <c r="G1051" s="1">
        <v>43875</v>
      </c>
      <c r="H1051" t="s">
        <v>36</v>
      </c>
      <c r="I1051" t="s">
        <v>213</v>
      </c>
      <c r="J1051" t="s">
        <v>432</v>
      </c>
      <c r="K1051" t="s">
        <v>981</v>
      </c>
      <c r="L1051" t="str">
        <f t="shared" si="32"/>
        <v>Vanguard Investment Series Plc UK Short Term Inv Grad Acc USD</v>
      </c>
      <c r="M1051" t="str">
        <f t="shared" si="33"/>
        <v>PF910601-Vanguard Investment Series Plc UK Short Term Inv Grad Acc USD</v>
      </c>
      <c r="N1051" t="s">
        <v>982</v>
      </c>
      <c r="O1051" t="s">
        <v>983</v>
      </c>
      <c r="P1051" t="s">
        <v>36</v>
      </c>
      <c r="S1051">
        <v>120.47</v>
      </c>
      <c r="T1051">
        <v>109.566</v>
      </c>
      <c r="U1051">
        <v>14100</v>
      </c>
      <c r="V1051">
        <v>13199</v>
      </c>
      <c r="W1051">
        <v>-6.39</v>
      </c>
      <c r="X1051">
        <v>14100</v>
      </c>
      <c r="Y1051">
        <v>13199</v>
      </c>
      <c r="Z1051">
        <v>-6.39</v>
      </c>
      <c r="AA1051">
        <v>94538.25</v>
      </c>
    </row>
    <row r="1052" spans="1:27">
      <c r="A1052" s="1">
        <v>45017</v>
      </c>
      <c r="B1052">
        <v>7240</v>
      </c>
      <c r="C1052" t="s">
        <v>58</v>
      </c>
      <c r="E1052" t="s">
        <v>1229</v>
      </c>
      <c r="F1052" t="s">
        <v>1230</v>
      </c>
      <c r="G1052" s="1">
        <v>43875</v>
      </c>
      <c r="H1052" t="s">
        <v>36</v>
      </c>
      <c r="I1052" t="s">
        <v>54</v>
      </c>
      <c r="L1052" t="str">
        <f t="shared" si="32"/>
        <v xml:space="preserve"> </v>
      </c>
      <c r="M1052" t="str">
        <f t="shared" si="33"/>
        <v>PF910601 - GBP Call Deposit</v>
      </c>
      <c r="R1052" t="s">
        <v>1231</v>
      </c>
      <c r="T1052">
        <v>21514.87</v>
      </c>
      <c r="U1052">
        <v>21515</v>
      </c>
      <c r="V1052">
        <v>21515</v>
      </c>
      <c r="X1052">
        <v>21515</v>
      </c>
      <c r="Y1052">
        <v>21515</v>
      </c>
    </row>
    <row r="1053" spans="1:27">
      <c r="A1053" s="1">
        <v>45017</v>
      </c>
      <c r="B1053">
        <v>7240</v>
      </c>
      <c r="C1053" t="s">
        <v>58</v>
      </c>
      <c r="E1053" t="s">
        <v>1232</v>
      </c>
      <c r="F1053" t="s">
        <v>1233</v>
      </c>
      <c r="G1053" s="1">
        <v>43916</v>
      </c>
      <c r="H1053" t="s">
        <v>36</v>
      </c>
      <c r="I1053" t="s">
        <v>149</v>
      </c>
      <c r="J1053" t="s">
        <v>150</v>
      </c>
      <c r="K1053" t="s">
        <v>151</v>
      </c>
      <c r="L1053" t="str">
        <f t="shared" si="32"/>
        <v>UBS (Lux) Fund SOLNS Bloomberg Barclays TIPS 1-10 ETF GBP</v>
      </c>
      <c r="M1053" t="str">
        <f t="shared" si="33"/>
        <v>PF910611-UBS (Lux) Fund SOLNS Bloomberg Barclays TIPS 1-10 ETF GBP</v>
      </c>
      <c r="N1053" t="s">
        <v>152</v>
      </c>
      <c r="O1053" t="s">
        <v>153</v>
      </c>
      <c r="P1053" t="s">
        <v>36</v>
      </c>
      <c r="S1053">
        <v>3129</v>
      </c>
      <c r="T1053">
        <v>14.225</v>
      </c>
      <c r="U1053">
        <v>46041</v>
      </c>
      <c r="V1053">
        <v>44510</v>
      </c>
      <c r="W1053">
        <v>-3.33</v>
      </c>
      <c r="X1053">
        <v>46041</v>
      </c>
      <c r="Y1053">
        <v>44510</v>
      </c>
      <c r="Z1053">
        <v>-3.33</v>
      </c>
      <c r="AA1053">
        <v>412226.68</v>
      </c>
    </row>
    <row r="1054" spans="1:27">
      <c r="A1054" s="1">
        <v>45017</v>
      </c>
      <c r="B1054">
        <v>7240</v>
      </c>
      <c r="C1054" t="s">
        <v>58</v>
      </c>
      <c r="E1054" t="s">
        <v>1232</v>
      </c>
      <c r="F1054" t="s">
        <v>1233</v>
      </c>
      <c r="G1054" s="1">
        <v>43916</v>
      </c>
      <c r="H1054" t="s">
        <v>36</v>
      </c>
      <c r="I1054" t="s">
        <v>149</v>
      </c>
      <c r="J1054" t="s">
        <v>154</v>
      </c>
      <c r="K1054" t="s">
        <v>155</v>
      </c>
      <c r="L1054" t="str">
        <f t="shared" si="32"/>
        <v>Xtrackers MSCI World Momentum UCITS ETF</v>
      </c>
      <c r="M1054" t="str">
        <f t="shared" si="33"/>
        <v>PF910611-Xtrackers MSCI World Momentum UCITS ETF</v>
      </c>
      <c r="N1054" t="s">
        <v>156</v>
      </c>
      <c r="O1054" t="s">
        <v>157</v>
      </c>
      <c r="P1054" t="s">
        <v>36</v>
      </c>
      <c r="S1054">
        <v>1737</v>
      </c>
      <c r="T1054">
        <v>36.81</v>
      </c>
      <c r="U1054">
        <v>64429</v>
      </c>
      <c r="V1054">
        <v>63939</v>
      </c>
      <c r="W1054">
        <v>-0.76</v>
      </c>
      <c r="X1054">
        <v>64429</v>
      </c>
      <c r="Y1054">
        <v>63939</v>
      </c>
      <c r="Z1054">
        <v>-0.76</v>
      </c>
      <c r="AA1054">
        <v>412226.68</v>
      </c>
    </row>
    <row r="1055" spans="1:27">
      <c r="A1055" s="1">
        <v>45017</v>
      </c>
      <c r="B1055">
        <v>7240</v>
      </c>
      <c r="C1055" t="s">
        <v>58</v>
      </c>
      <c r="E1055" t="s">
        <v>1232</v>
      </c>
      <c r="F1055" t="s">
        <v>1233</v>
      </c>
      <c r="G1055" s="1">
        <v>43916</v>
      </c>
      <c r="H1055" t="s">
        <v>36</v>
      </c>
      <c r="I1055" t="s">
        <v>149</v>
      </c>
      <c r="J1055" t="s">
        <v>158</v>
      </c>
      <c r="K1055" t="s">
        <v>159</v>
      </c>
      <c r="L1055" t="str">
        <f t="shared" si="32"/>
        <v>Xtrackers MSCI World Value UCITS ETF GBP</v>
      </c>
      <c r="M1055" t="str">
        <f t="shared" si="33"/>
        <v>PF910611-Xtrackers MSCI World Value UCITS ETF GBP</v>
      </c>
      <c r="N1055" t="s">
        <v>160</v>
      </c>
      <c r="O1055" t="s">
        <v>161</v>
      </c>
      <c r="P1055" t="s">
        <v>36</v>
      </c>
      <c r="S1055">
        <v>2037</v>
      </c>
      <c r="T1055">
        <v>29.795000000000002</v>
      </c>
      <c r="U1055">
        <v>55260</v>
      </c>
      <c r="V1055">
        <v>60692</v>
      </c>
      <c r="W1055">
        <v>9.83</v>
      </c>
      <c r="X1055">
        <v>55260</v>
      </c>
      <c r="Y1055">
        <v>60692</v>
      </c>
      <c r="Z1055">
        <v>9.83</v>
      </c>
      <c r="AA1055">
        <v>412226.68</v>
      </c>
    </row>
    <row r="1056" spans="1:27">
      <c r="A1056" s="1">
        <v>45017</v>
      </c>
      <c r="B1056">
        <v>7240</v>
      </c>
      <c r="C1056" t="s">
        <v>58</v>
      </c>
      <c r="E1056" t="s">
        <v>1232</v>
      </c>
      <c r="F1056" t="s">
        <v>1233</v>
      </c>
      <c r="G1056" s="1">
        <v>43916</v>
      </c>
      <c r="H1056" t="s">
        <v>36</v>
      </c>
      <c r="I1056" t="s">
        <v>77</v>
      </c>
      <c r="J1056" t="s">
        <v>66</v>
      </c>
      <c r="K1056" t="s">
        <v>162</v>
      </c>
      <c r="L1056" t="str">
        <f t="shared" si="32"/>
        <v>Fidelity Funds Global Dividend Fund W Acc GBP</v>
      </c>
      <c r="M1056" t="str">
        <f t="shared" si="33"/>
        <v>PF910611-Fidelity Funds Global Dividend Fund W Acc GBP</v>
      </c>
      <c r="N1056" t="s">
        <v>163</v>
      </c>
      <c r="O1056" t="s">
        <v>164</v>
      </c>
      <c r="P1056" t="s">
        <v>36</v>
      </c>
      <c r="S1056">
        <v>25602.41</v>
      </c>
      <c r="T1056">
        <v>2.375</v>
      </c>
      <c r="U1056">
        <v>55250</v>
      </c>
      <c r="V1056">
        <v>60806</v>
      </c>
      <c r="W1056">
        <v>10.06</v>
      </c>
      <c r="X1056">
        <v>55250</v>
      </c>
      <c r="Y1056">
        <v>60806</v>
      </c>
      <c r="Z1056">
        <v>10.06</v>
      </c>
      <c r="AA1056">
        <v>412226.68</v>
      </c>
    </row>
    <row r="1057" spans="1:27">
      <c r="A1057" s="1">
        <v>45017</v>
      </c>
      <c r="B1057">
        <v>7240</v>
      </c>
      <c r="C1057" t="s">
        <v>58</v>
      </c>
      <c r="E1057" t="s">
        <v>1232</v>
      </c>
      <c r="F1057" t="s">
        <v>1233</v>
      </c>
      <c r="G1057" s="1">
        <v>43916</v>
      </c>
      <c r="H1057" t="s">
        <v>36</v>
      </c>
      <c r="I1057" t="s">
        <v>96</v>
      </c>
      <c r="J1057" t="s">
        <v>169</v>
      </c>
      <c r="K1057" t="s">
        <v>170</v>
      </c>
      <c r="L1057" t="str">
        <f t="shared" si="32"/>
        <v>Vanguard Investment Series Global Bond Index Acc GBP</v>
      </c>
      <c r="M1057" t="str">
        <f t="shared" si="33"/>
        <v>PF910611-Vanguard Investment Series Global Bond Index Acc GBP</v>
      </c>
      <c r="N1057" t="s">
        <v>171</v>
      </c>
      <c r="O1057" t="s">
        <v>172</v>
      </c>
      <c r="P1057" t="s">
        <v>36</v>
      </c>
      <c r="S1057">
        <v>254.17</v>
      </c>
      <c r="T1057">
        <v>143.453</v>
      </c>
      <c r="U1057">
        <v>41437</v>
      </c>
      <c r="V1057">
        <v>36461</v>
      </c>
      <c r="W1057">
        <v>-12.01</v>
      </c>
      <c r="X1057">
        <v>41437</v>
      </c>
      <c r="Y1057">
        <v>36461</v>
      </c>
      <c r="Z1057">
        <v>-12.01</v>
      </c>
      <c r="AA1057">
        <v>412226.68</v>
      </c>
    </row>
    <row r="1058" spans="1:27">
      <c r="A1058" s="1">
        <v>45017</v>
      </c>
      <c r="B1058">
        <v>7240</v>
      </c>
      <c r="C1058" t="s">
        <v>58</v>
      </c>
      <c r="E1058" t="s">
        <v>1232</v>
      </c>
      <c r="F1058" t="s">
        <v>1233</v>
      </c>
      <c r="G1058" s="1">
        <v>43916</v>
      </c>
      <c r="H1058" t="s">
        <v>36</v>
      </c>
      <c r="I1058" t="s">
        <v>412</v>
      </c>
      <c r="J1058" t="s">
        <v>413</v>
      </c>
      <c r="K1058" t="s">
        <v>36</v>
      </c>
      <c r="L1058" t="str">
        <f t="shared" si="32"/>
        <v>Invesco Physical Gold ETC GBP</v>
      </c>
      <c r="M1058" t="str">
        <f t="shared" si="33"/>
        <v>PF910611-Invesco Physical Gold ETC GBP</v>
      </c>
      <c r="N1058" t="s">
        <v>414</v>
      </c>
      <c r="O1058" t="s">
        <v>415</v>
      </c>
      <c r="P1058" t="s">
        <v>36</v>
      </c>
      <c r="S1058">
        <v>548</v>
      </c>
      <c r="T1058">
        <v>44.594999999999999</v>
      </c>
      <c r="U1058">
        <v>22794</v>
      </c>
      <c r="V1058">
        <v>24438</v>
      </c>
      <c r="W1058">
        <v>7.21</v>
      </c>
      <c r="X1058">
        <v>22794</v>
      </c>
      <c r="Y1058">
        <v>24438</v>
      </c>
      <c r="Z1058">
        <v>7.21</v>
      </c>
      <c r="AA1058">
        <v>412226.68</v>
      </c>
    </row>
    <row r="1059" spans="1:27">
      <c r="A1059" s="1">
        <v>45017</v>
      </c>
      <c r="B1059">
        <v>7240</v>
      </c>
      <c r="C1059" t="s">
        <v>58</v>
      </c>
      <c r="E1059" t="s">
        <v>1232</v>
      </c>
      <c r="F1059" t="s">
        <v>1233</v>
      </c>
      <c r="G1059" s="1">
        <v>43916</v>
      </c>
      <c r="H1059" t="s">
        <v>36</v>
      </c>
      <c r="I1059" t="s">
        <v>49</v>
      </c>
      <c r="J1059" t="s">
        <v>78</v>
      </c>
      <c r="K1059" t="s">
        <v>173</v>
      </c>
      <c r="L1059" t="str">
        <f t="shared" si="32"/>
        <v>Fundsmith SICAV Equity Fund I Acc GBP</v>
      </c>
      <c r="M1059" t="str">
        <f t="shared" si="33"/>
        <v>PF910611-Fundsmith SICAV Equity Fund I Acc GBP</v>
      </c>
      <c r="N1059" t="s">
        <v>174</v>
      </c>
      <c r="O1059" t="s">
        <v>175</v>
      </c>
      <c r="P1059" t="s">
        <v>36</v>
      </c>
      <c r="S1059">
        <v>1759.21</v>
      </c>
      <c r="T1059">
        <v>37.334000000000003</v>
      </c>
      <c r="U1059">
        <v>64458</v>
      </c>
      <c r="V1059">
        <v>65678</v>
      </c>
      <c r="W1059">
        <v>1.89</v>
      </c>
      <c r="X1059">
        <v>64458</v>
      </c>
      <c r="Y1059">
        <v>65678</v>
      </c>
      <c r="Z1059">
        <v>1.89</v>
      </c>
      <c r="AA1059">
        <v>412226.68</v>
      </c>
    </row>
    <row r="1060" spans="1:27">
      <c r="A1060" s="1">
        <v>45017</v>
      </c>
      <c r="B1060">
        <v>7240</v>
      </c>
      <c r="C1060" t="s">
        <v>58</v>
      </c>
      <c r="E1060" t="s">
        <v>1232</v>
      </c>
      <c r="F1060" t="s">
        <v>1233</v>
      </c>
      <c r="G1060" s="1">
        <v>43916</v>
      </c>
      <c r="H1060" t="s">
        <v>36</v>
      </c>
      <c r="I1060" t="s">
        <v>49</v>
      </c>
      <c r="J1060" t="s">
        <v>176</v>
      </c>
      <c r="K1060" t="s">
        <v>177</v>
      </c>
      <c r="L1060" t="str">
        <f t="shared" si="32"/>
        <v>abrdn SICAV II Global Smaller Comp D Acc GBP</v>
      </c>
      <c r="M1060" t="str">
        <f t="shared" si="33"/>
        <v>PF910611-abrdn SICAV II Global Smaller Comp D Acc GBP</v>
      </c>
      <c r="N1060" t="s">
        <v>178</v>
      </c>
      <c r="O1060" t="s">
        <v>179</v>
      </c>
      <c r="P1060" t="s">
        <v>36</v>
      </c>
      <c r="S1060">
        <v>2475.5189999999998</v>
      </c>
      <c r="T1060">
        <v>11.885999999999999</v>
      </c>
      <c r="U1060">
        <v>36833</v>
      </c>
      <c r="V1060">
        <v>29424</v>
      </c>
      <c r="W1060">
        <v>-20.12</v>
      </c>
      <c r="X1060">
        <v>36833</v>
      </c>
      <c r="Y1060">
        <v>29424</v>
      </c>
      <c r="Z1060">
        <v>-20.12</v>
      </c>
      <c r="AA1060">
        <v>412226.68</v>
      </c>
    </row>
    <row r="1061" spans="1:27">
      <c r="A1061" s="1">
        <v>45017</v>
      </c>
      <c r="B1061">
        <v>7240</v>
      </c>
      <c r="C1061" t="s">
        <v>58</v>
      </c>
      <c r="E1061" t="s">
        <v>1232</v>
      </c>
      <c r="F1061" t="s">
        <v>1233</v>
      </c>
      <c r="G1061" s="1">
        <v>43916</v>
      </c>
      <c r="H1061" t="s">
        <v>36</v>
      </c>
      <c r="I1061" t="s">
        <v>213</v>
      </c>
      <c r="J1061" t="s">
        <v>108</v>
      </c>
      <c r="K1061" t="s">
        <v>214</v>
      </c>
      <c r="L1061" t="str">
        <f t="shared" si="32"/>
        <v>Blackrock Asset Management iShares Credit Bd Index IE GBP</v>
      </c>
      <c r="M1061" t="str">
        <f t="shared" si="33"/>
        <v>PF910611-Blackrock Asset Management iShares Credit Bd Index IE GBP</v>
      </c>
      <c r="N1061" t="s">
        <v>215</v>
      </c>
      <c r="O1061" t="s">
        <v>216</v>
      </c>
      <c r="P1061" t="s">
        <v>36</v>
      </c>
      <c r="S1061">
        <v>5166.51</v>
      </c>
      <c r="T1061">
        <v>9.7249999999999996</v>
      </c>
      <c r="U1061">
        <v>59854</v>
      </c>
      <c r="V1061">
        <v>50244</v>
      </c>
      <c r="W1061">
        <v>-16.059999999999999</v>
      </c>
      <c r="X1061">
        <v>59854</v>
      </c>
      <c r="Y1061">
        <v>50244</v>
      </c>
      <c r="Z1061">
        <v>-16.059999999999999</v>
      </c>
      <c r="AA1061">
        <v>412226.68</v>
      </c>
    </row>
    <row r="1062" spans="1:27">
      <c r="A1062" s="1">
        <v>45017</v>
      </c>
      <c r="B1062">
        <v>7240</v>
      </c>
      <c r="C1062" t="s">
        <v>58</v>
      </c>
      <c r="E1062" t="s">
        <v>1232</v>
      </c>
      <c r="F1062" t="s">
        <v>1233</v>
      </c>
      <c r="G1062" s="1">
        <v>43916</v>
      </c>
      <c r="H1062" t="s">
        <v>36</v>
      </c>
      <c r="I1062" t="s">
        <v>54</v>
      </c>
      <c r="L1062" t="str">
        <f t="shared" si="32"/>
        <v xml:space="preserve"> </v>
      </c>
      <c r="M1062" t="str">
        <f t="shared" si="33"/>
        <v>PF910611 - GBP Call Deposit</v>
      </c>
      <c r="R1062" t="s">
        <v>1234</v>
      </c>
      <c r="T1062">
        <v>9441.1299999999992</v>
      </c>
      <c r="U1062">
        <v>9441</v>
      </c>
      <c r="V1062">
        <v>9441</v>
      </c>
      <c r="X1062">
        <v>9441</v>
      </c>
      <c r="Y1062">
        <v>9441</v>
      </c>
    </row>
    <row r="1063" spans="1:27">
      <c r="A1063" s="1">
        <v>45017</v>
      </c>
      <c r="B1063">
        <v>7240</v>
      </c>
      <c r="C1063" t="s">
        <v>58</v>
      </c>
      <c r="E1063" t="s">
        <v>1235</v>
      </c>
      <c r="F1063" t="s">
        <v>1236</v>
      </c>
      <c r="G1063" s="1">
        <v>43880</v>
      </c>
      <c r="H1063" t="s">
        <v>36</v>
      </c>
      <c r="I1063" t="s">
        <v>77</v>
      </c>
      <c r="J1063" t="s">
        <v>86</v>
      </c>
      <c r="K1063" t="s">
        <v>126</v>
      </c>
      <c r="L1063" t="str">
        <f t="shared" si="32"/>
        <v>JO Hambro Capital Mgmt Ltd Global Opportunities A GBP</v>
      </c>
      <c r="M1063" t="str">
        <f t="shared" si="33"/>
        <v>PF910624-JO Hambro Capital Mgmt Ltd Global Opportunities A GBP</v>
      </c>
      <c r="N1063" t="s">
        <v>127</v>
      </c>
      <c r="O1063" t="s">
        <v>128</v>
      </c>
      <c r="P1063" t="s">
        <v>36</v>
      </c>
      <c r="S1063">
        <v>14453.499</v>
      </c>
      <c r="T1063">
        <v>2.4329999999999998</v>
      </c>
      <c r="U1063">
        <v>30795</v>
      </c>
      <c r="V1063">
        <v>35165</v>
      </c>
      <c r="W1063">
        <v>14.19</v>
      </c>
      <c r="X1063">
        <v>30795</v>
      </c>
      <c r="Y1063">
        <v>35165</v>
      </c>
      <c r="Z1063">
        <v>14.19</v>
      </c>
      <c r="AA1063">
        <v>185928.18</v>
      </c>
    </row>
    <row r="1064" spans="1:27">
      <c r="A1064" s="1">
        <v>45017</v>
      </c>
      <c r="B1064">
        <v>7240</v>
      </c>
      <c r="C1064" t="s">
        <v>58</v>
      </c>
      <c r="E1064" t="s">
        <v>1235</v>
      </c>
      <c r="F1064" t="s">
        <v>1236</v>
      </c>
      <c r="G1064" s="1">
        <v>43880</v>
      </c>
      <c r="H1064" t="s">
        <v>36</v>
      </c>
      <c r="I1064" t="s">
        <v>77</v>
      </c>
      <c r="J1064" t="s">
        <v>129</v>
      </c>
      <c r="K1064" t="s">
        <v>130</v>
      </c>
      <c r="L1064" t="str">
        <f t="shared" si="32"/>
        <v>BlackRock Index Selection Fund iShares DevWorld ESG S I F GBP</v>
      </c>
      <c r="M1064" t="str">
        <f t="shared" si="33"/>
        <v>PF910624-BlackRock Index Selection Fund iShares DevWorld ESG S I F GBP</v>
      </c>
      <c r="N1064" t="s">
        <v>131</v>
      </c>
      <c r="O1064" t="s">
        <v>132</v>
      </c>
      <c r="P1064" t="s">
        <v>36</v>
      </c>
      <c r="S1064">
        <v>2907.81</v>
      </c>
      <c r="T1064">
        <v>14.707000000000001</v>
      </c>
      <c r="U1064">
        <v>41037</v>
      </c>
      <c r="V1064">
        <v>42765</v>
      </c>
      <c r="W1064">
        <v>4.21</v>
      </c>
      <c r="X1064">
        <v>41037</v>
      </c>
      <c r="Y1064">
        <v>42765</v>
      </c>
      <c r="Z1064">
        <v>4.21</v>
      </c>
      <c r="AA1064">
        <v>185928.18</v>
      </c>
    </row>
    <row r="1065" spans="1:27">
      <c r="A1065" s="1">
        <v>45017</v>
      </c>
      <c r="B1065">
        <v>7240</v>
      </c>
      <c r="C1065" t="s">
        <v>58</v>
      </c>
      <c r="E1065" t="s">
        <v>1235</v>
      </c>
      <c r="F1065" t="s">
        <v>1236</v>
      </c>
      <c r="G1065" s="1">
        <v>43880</v>
      </c>
      <c r="H1065" t="s">
        <v>36</v>
      </c>
      <c r="I1065" t="s">
        <v>96</v>
      </c>
      <c r="J1065" t="s">
        <v>539</v>
      </c>
      <c r="K1065" t="s">
        <v>540</v>
      </c>
      <c r="L1065" t="str">
        <f t="shared" si="32"/>
        <v>Invesco Funds Sicav Sterling Bond Fund C A GBP</v>
      </c>
      <c r="M1065" t="str">
        <f t="shared" si="33"/>
        <v>PF910624-Invesco Funds Sicav Sterling Bond Fund C A GBP</v>
      </c>
      <c r="N1065" t="s">
        <v>541</v>
      </c>
      <c r="O1065" t="s">
        <v>542</v>
      </c>
      <c r="P1065" t="s">
        <v>36</v>
      </c>
      <c r="S1065">
        <v>7352.7659999999996</v>
      </c>
      <c r="T1065">
        <v>5.1230000000000002</v>
      </c>
      <c r="U1065">
        <v>42459</v>
      </c>
      <c r="V1065">
        <v>37668</v>
      </c>
      <c r="W1065">
        <v>-11.28</v>
      </c>
      <c r="X1065">
        <v>42459</v>
      </c>
      <c r="Y1065">
        <v>37668</v>
      </c>
      <c r="Z1065">
        <v>-11.28</v>
      </c>
      <c r="AA1065">
        <v>185928.18</v>
      </c>
    </row>
    <row r="1066" spans="1:27">
      <c r="A1066" s="1">
        <v>45017</v>
      </c>
      <c r="B1066">
        <v>7240</v>
      </c>
      <c r="C1066" t="s">
        <v>58</v>
      </c>
      <c r="E1066" t="s">
        <v>1235</v>
      </c>
      <c r="F1066" t="s">
        <v>1236</v>
      </c>
      <c r="G1066" s="1">
        <v>43880</v>
      </c>
      <c r="H1066" t="s">
        <v>36</v>
      </c>
      <c r="I1066" t="s">
        <v>133</v>
      </c>
      <c r="J1066" t="s">
        <v>134</v>
      </c>
      <c r="K1066" t="s">
        <v>135</v>
      </c>
      <c r="L1066" t="str">
        <f t="shared" si="32"/>
        <v>Vanguard Investment UK Ltd Lifestrategy 40% Eq A Acc GBP</v>
      </c>
      <c r="M1066" t="str">
        <f t="shared" si="33"/>
        <v>PF910624-Vanguard Investment UK Ltd Lifestrategy 40% Eq A Acc GBP</v>
      </c>
      <c r="N1066" t="s">
        <v>136</v>
      </c>
      <c r="O1066" t="s">
        <v>137</v>
      </c>
      <c r="P1066" t="s">
        <v>36</v>
      </c>
      <c r="S1066">
        <v>216.9134</v>
      </c>
      <c r="T1066">
        <v>181.923</v>
      </c>
      <c r="U1066">
        <v>44105</v>
      </c>
      <c r="V1066">
        <v>39462</v>
      </c>
      <c r="W1066">
        <v>-10.53</v>
      </c>
      <c r="X1066">
        <v>44105</v>
      </c>
      <c r="Y1066">
        <v>39462</v>
      </c>
      <c r="Z1066">
        <v>-10.53</v>
      </c>
      <c r="AA1066">
        <v>185928.18</v>
      </c>
    </row>
    <row r="1067" spans="1:27">
      <c r="A1067" s="1">
        <v>45017</v>
      </c>
      <c r="B1067">
        <v>7240</v>
      </c>
      <c r="C1067" t="s">
        <v>58</v>
      </c>
      <c r="E1067" t="s">
        <v>1235</v>
      </c>
      <c r="F1067" t="s">
        <v>1236</v>
      </c>
      <c r="G1067" s="1">
        <v>43880</v>
      </c>
      <c r="H1067" t="s">
        <v>36</v>
      </c>
      <c r="I1067" t="s">
        <v>133</v>
      </c>
      <c r="J1067" t="s">
        <v>134</v>
      </c>
      <c r="K1067" t="s">
        <v>138</v>
      </c>
      <c r="L1067" t="str">
        <f t="shared" si="32"/>
        <v>Vanguard Investment UK Ltd Lifestrategy 60% Eq A Acc GBP</v>
      </c>
      <c r="M1067" t="str">
        <f t="shared" si="33"/>
        <v>PF910624-Vanguard Investment UK Ltd Lifestrategy 60% Eq A Acc GBP</v>
      </c>
      <c r="N1067" t="s">
        <v>139</v>
      </c>
      <c r="O1067" t="s">
        <v>140</v>
      </c>
      <c r="P1067" t="s">
        <v>36</v>
      </c>
      <c r="S1067">
        <v>190.67490000000001</v>
      </c>
      <c r="T1067">
        <v>214.88</v>
      </c>
      <c r="U1067">
        <v>44105</v>
      </c>
      <c r="V1067">
        <v>40972</v>
      </c>
      <c r="W1067">
        <v>-7.1</v>
      </c>
      <c r="X1067">
        <v>44105</v>
      </c>
      <c r="Y1067">
        <v>40972</v>
      </c>
      <c r="Z1067">
        <v>-7.1</v>
      </c>
      <c r="AA1067">
        <v>185928.18</v>
      </c>
    </row>
    <row r="1068" spans="1:27">
      <c r="A1068" s="1">
        <v>45017</v>
      </c>
      <c r="B1068">
        <v>7240</v>
      </c>
      <c r="C1068" t="s">
        <v>58</v>
      </c>
      <c r="E1068" t="s">
        <v>1235</v>
      </c>
      <c r="F1068" t="s">
        <v>1236</v>
      </c>
      <c r="G1068" s="1">
        <v>43880</v>
      </c>
      <c r="H1068" t="s">
        <v>36</v>
      </c>
      <c r="I1068" t="s">
        <v>54</v>
      </c>
      <c r="L1068" t="str">
        <f t="shared" si="32"/>
        <v xml:space="preserve"> </v>
      </c>
      <c r="M1068" t="str">
        <f t="shared" si="33"/>
        <v>PF910624 - GBP Call Deposit</v>
      </c>
      <c r="R1068" t="s">
        <v>1237</v>
      </c>
      <c r="T1068">
        <v>4357.62</v>
      </c>
      <c r="U1068">
        <v>4358</v>
      </c>
      <c r="V1068">
        <v>4358</v>
      </c>
      <c r="X1068">
        <v>4358</v>
      </c>
      <c r="Y1068">
        <v>4358</v>
      </c>
    </row>
    <row r="1069" spans="1:27">
      <c r="A1069" s="1">
        <v>45017</v>
      </c>
      <c r="B1069">
        <v>7440</v>
      </c>
      <c r="C1069" t="s">
        <v>58</v>
      </c>
      <c r="E1069" t="s">
        <v>1238</v>
      </c>
      <c r="F1069" t="s">
        <v>1239</v>
      </c>
      <c r="G1069" s="1">
        <v>44012</v>
      </c>
      <c r="H1069" t="s">
        <v>36</v>
      </c>
      <c r="I1069" t="s">
        <v>149</v>
      </c>
      <c r="J1069" t="s">
        <v>150</v>
      </c>
      <c r="K1069" t="s">
        <v>151</v>
      </c>
      <c r="L1069" t="str">
        <f t="shared" si="32"/>
        <v>UBS (Lux) Fund SOLNS Bloomberg Barclays TIPS 1-10 ETF GBP</v>
      </c>
      <c r="M1069" t="str">
        <f t="shared" si="33"/>
        <v>PF910641-UBS (Lux) Fund SOLNS Bloomberg Barclays TIPS 1-10 ETF GBP</v>
      </c>
      <c r="N1069" t="s">
        <v>152</v>
      </c>
      <c r="O1069" t="s">
        <v>153</v>
      </c>
      <c r="P1069" t="s">
        <v>36</v>
      </c>
      <c r="S1069">
        <v>4286</v>
      </c>
      <c r="T1069">
        <v>14.225</v>
      </c>
      <c r="U1069">
        <v>65795</v>
      </c>
      <c r="V1069">
        <v>60968</v>
      </c>
      <c r="W1069">
        <v>-7.34</v>
      </c>
      <c r="X1069">
        <v>65795</v>
      </c>
      <c r="Y1069">
        <v>60968</v>
      </c>
      <c r="Z1069">
        <v>-7.34</v>
      </c>
      <c r="AA1069">
        <v>536288.52</v>
      </c>
    </row>
    <row r="1070" spans="1:27">
      <c r="A1070" s="1">
        <v>45017</v>
      </c>
      <c r="B1070">
        <v>7440</v>
      </c>
      <c r="C1070" t="s">
        <v>58</v>
      </c>
      <c r="E1070" t="s">
        <v>1238</v>
      </c>
      <c r="F1070" t="s">
        <v>1239</v>
      </c>
      <c r="G1070" s="1">
        <v>44012</v>
      </c>
      <c r="H1070" t="s">
        <v>36</v>
      </c>
      <c r="I1070" t="s">
        <v>149</v>
      </c>
      <c r="J1070" t="s">
        <v>154</v>
      </c>
      <c r="K1070" t="s">
        <v>155</v>
      </c>
      <c r="L1070" t="str">
        <f t="shared" si="32"/>
        <v>Xtrackers MSCI World Momentum UCITS ETF</v>
      </c>
      <c r="M1070" t="str">
        <f t="shared" si="33"/>
        <v>PF910641-Xtrackers MSCI World Momentum UCITS ETF</v>
      </c>
      <c r="N1070" t="s">
        <v>156</v>
      </c>
      <c r="O1070" t="s">
        <v>157</v>
      </c>
      <c r="P1070" t="s">
        <v>36</v>
      </c>
      <c r="S1070">
        <v>2135</v>
      </c>
      <c r="T1070">
        <v>36.81</v>
      </c>
      <c r="U1070">
        <v>92082</v>
      </c>
      <c r="V1070">
        <v>78589</v>
      </c>
      <c r="W1070">
        <v>-14.65</v>
      </c>
      <c r="X1070">
        <v>92082</v>
      </c>
      <c r="Y1070">
        <v>78589</v>
      </c>
      <c r="Z1070">
        <v>-14.65</v>
      </c>
      <c r="AA1070">
        <v>536288.52</v>
      </c>
    </row>
    <row r="1071" spans="1:27">
      <c r="A1071" s="1">
        <v>45017</v>
      </c>
      <c r="B1071">
        <v>7440</v>
      </c>
      <c r="C1071" t="s">
        <v>58</v>
      </c>
      <c r="E1071" t="s">
        <v>1238</v>
      </c>
      <c r="F1071" t="s">
        <v>1239</v>
      </c>
      <c r="G1071" s="1">
        <v>44012</v>
      </c>
      <c r="H1071" t="s">
        <v>36</v>
      </c>
      <c r="I1071" t="s">
        <v>149</v>
      </c>
      <c r="J1071" t="s">
        <v>158</v>
      </c>
      <c r="K1071" t="s">
        <v>159</v>
      </c>
      <c r="L1071" t="str">
        <f t="shared" si="32"/>
        <v>Xtrackers MSCI World Value UCITS ETF GBP</v>
      </c>
      <c r="M1071" t="str">
        <f t="shared" si="33"/>
        <v>PF910641-Xtrackers MSCI World Value UCITS ETF GBP</v>
      </c>
      <c r="N1071" t="s">
        <v>160</v>
      </c>
      <c r="O1071" t="s">
        <v>161</v>
      </c>
      <c r="P1071" t="s">
        <v>36</v>
      </c>
      <c r="S1071">
        <v>2776</v>
      </c>
      <c r="T1071">
        <v>29.795000000000002</v>
      </c>
      <c r="U1071">
        <v>78936</v>
      </c>
      <c r="V1071">
        <v>82711</v>
      </c>
      <c r="W1071">
        <v>4.78</v>
      </c>
      <c r="X1071">
        <v>78936</v>
      </c>
      <c r="Y1071">
        <v>82711</v>
      </c>
      <c r="Z1071">
        <v>4.78</v>
      </c>
      <c r="AA1071">
        <v>536288.52</v>
      </c>
    </row>
    <row r="1072" spans="1:27">
      <c r="A1072" s="1">
        <v>45017</v>
      </c>
      <c r="B1072">
        <v>7440</v>
      </c>
      <c r="C1072" t="s">
        <v>58</v>
      </c>
      <c r="E1072" t="s">
        <v>1238</v>
      </c>
      <c r="F1072" t="s">
        <v>1239</v>
      </c>
      <c r="G1072" s="1">
        <v>44012</v>
      </c>
      <c r="H1072" t="s">
        <v>36</v>
      </c>
      <c r="I1072" t="s">
        <v>77</v>
      </c>
      <c r="J1072" t="s">
        <v>66</v>
      </c>
      <c r="K1072" t="s">
        <v>162</v>
      </c>
      <c r="L1072" t="str">
        <f t="shared" si="32"/>
        <v>Fidelity Funds Global Dividend Fund W Acc GBP</v>
      </c>
      <c r="M1072" t="str">
        <f t="shared" si="33"/>
        <v>PF910641-Fidelity Funds Global Dividend Fund W Acc GBP</v>
      </c>
      <c r="N1072" t="s">
        <v>163</v>
      </c>
      <c r="O1072" t="s">
        <v>164</v>
      </c>
      <c r="P1072" t="s">
        <v>36</v>
      </c>
      <c r="S1072">
        <v>35695.75</v>
      </c>
      <c r="T1072">
        <v>2.375</v>
      </c>
      <c r="U1072">
        <v>78959</v>
      </c>
      <c r="V1072">
        <v>84777</v>
      </c>
      <c r="W1072">
        <v>7.37</v>
      </c>
      <c r="X1072">
        <v>78959</v>
      </c>
      <c r="Y1072">
        <v>84777</v>
      </c>
      <c r="Z1072">
        <v>7.37</v>
      </c>
      <c r="AA1072">
        <v>536288.52</v>
      </c>
    </row>
    <row r="1073" spans="1:27">
      <c r="A1073" s="1">
        <v>45017</v>
      </c>
      <c r="B1073">
        <v>7440</v>
      </c>
      <c r="C1073" t="s">
        <v>58</v>
      </c>
      <c r="E1073" t="s">
        <v>1238</v>
      </c>
      <c r="F1073" t="s">
        <v>1239</v>
      </c>
      <c r="G1073" s="1">
        <v>44012</v>
      </c>
      <c r="H1073" t="s">
        <v>36</v>
      </c>
      <c r="I1073" t="s">
        <v>96</v>
      </c>
      <c r="J1073" t="s">
        <v>169</v>
      </c>
      <c r="K1073" t="s">
        <v>170</v>
      </c>
      <c r="L1073" t="str">
        <f t="shared" si="32"/>
        <v>Vanguard Investment Series Global Bond Index Acc GBP</v>
      </c>
      <c r="M1073" t="str">
        <f t="shared" si="33"/>
        <v>PF910641-Vanguard Investment Series Global Bond Index Acc GBP</v>
      </c>
      <c r="N1073" t="s">
        <v>171</v>
      </c>
      <c r="O1073" t="s">
        <v>172</v>
      </c>
      <c r="P1073" t="s">
        <v>36</v>
      </c>
      <c r="S1073">
        <v>363.02</v>
      </c>
      <c r="T1073">
        <v>143.453</v>
      </c>
      <c r="U1073">
        <v>59219</v>
      </c>
      <c r="V1073">
        <v>52076</v>
      </c>
      <c r="W1073">
        <v>-12.06</v>
      </c>
      <c r="X1073">
        <v>59219</v>
      </c>
      <c r="Y1073">
        <v>52076</v>
      </c>
      <c r="Z1073">
        <v>-12.06</v>
      </c>
      <c r="AA1073">
        <v>536288.52</v>
      </c>
    </row>
    <row r="1074" spans="1:27">
      <c r="A1074" s="1">
        <v>45017</v>
      </c>
      <c r="B1074">
        <v>7440</v>
      </c>
      <c r="C1074" t="s">
        <v>58</v>
      </c>
      <c r="E1074" t="s">
        <v>1238</v>
      </c>
      <c r="F1074" t="s">
        <v>1239</v>
      </c>
      <c r="G1074" s="1">
        <v>44012</v>
      </c>
      <c r="H1074" t="s">
        <v>36</v>
      </c>
      <c r="I1074" t="s">
        <v>412</v>
      </c>
      <c r="J1074" t="s">
        <v>413</v>
      </c>
      <c r="K1074" t="s">
        <v>36</v>
      </c>
      <c r="L1074" t="str">
        <f t="shared" si="32"/>
        <v>Invesco Physical Gold ETC GBP</v>
      </c>
      <c r="M1074" t="str">
        <f t="shared" si="33"/>
        <v>PF910641-Invesco Physical Gold ETC GBP</v>
      </c>
      <c r="N1074" t="s">
        <v>414</v>
      </c>
      <c r="O1074" t="s">
        <v>415</v>
      </c>
      <c r="P1074" t="s">
        <v>36</v>
      </c>
      <c r="S1074">
        <v>754</v>
      </c>
      <c r="T1074">
        <v>44.594999999999999</v>
      </c>
      <c r="U1074">
        <v>32731</v>
      </c>
      <c r="V1074">
        <v>33625</v>
      </c>
      <c r="W1074">
        <v>2.73</v>
      </c>
      <c r="X1074">
        <v>32731</v>
      </c>
      <c r="Y1074">
        <v>33625</v>
      </c>
      <c r="Z1074">
        <v>2.73</v>
      </c>
      <c r="AA1074">
        <v>536288.52</v>
      </c>
    </row>
    <row r="1075" spans="1:27">
      <c r="A1075" s="1">
        <v>45017</v>
      </c>
      <c r="B1075">
        <v>7440</v>
      </c>
      <c r="C1075" t="s">
        <v>58</v>
      </c>
      <c r="E1075" t="s">
        <v>1238</v>
      </c>
      <c r="F1075" t="s">
        <v>1239</v>
      </c>
      <c r="G1075" s="1">
        <v>44012</v>
      </c>
      <c r="H1075" t="s">
        <v>36</v>
      </c>
      <c r="I1075" t="s">
        <v>49</v>
      </c>
      <c r="J1075" t="s">
        <v>78</v>
      </c>
      <c r="K1075" t="s">
        <v>173</v>
      </c>
      <c r="L1075" t="str">
        <f t="shared" si="32"/>
        <v>Fundsmith SICAV Equity Fund I Acc GBP</v>
      </c>
      <c r="M1075" t="str">
        <f t="shared" si="33"/>
        <v>PF910641-Fundsmith SICAV Equity Fund I Acc GBP</v>
      </c>
      <c r="N1075" t="s">
        <v>174</v>
      </c>
      <c r="O1075" t="s">
        <v>175</v>
      </c>
      <c r="P1075" t="s">
        <v>36</v>
      </c>
      <c r="S1075">
        <v>2330.75</v>
      </c>
      <c r="T1075">
        <v>37.334000000000003</v>
      </c>
      <c r="U1075">
        <v>92119</v>
      </c>
      <c r="V1075">
        <v>87016</v>
      </c>
      <c r="W1075">
        <v>-5.54</v>
      </c>
      <c r="X1075">
        <v>92119</v>
      </c>
      <c r="Y1075">
        <v>87016</v>
      </c>
      <c r="Z1075">
        <v>-5.54</v>
      </c>
      <c r="AA1075">
        <v>536288.52</v>
      </c>
    </row>
    <row r="1076" spans="1:27">
      <c r="A1076" s="1">
        <v>45017</v>
      </c>
      <c r="B1076">
        <v>7440</v>
      </c>
      <c r="C1076" t="s">
        <v>58</v>
      </c>
      <c r="E1076" t="s">
        <v>1238</v>
      </c>
      <c r="F1076" t="s">
        <v>1239</v>
      </c>
      <c r="G1076" s="1">
        <v>44012</v>
      </c>
      <c r="H1076" t="s">
        <v>36</v>
      </c>
      <c r="I1076" t="s">
        <v>49</v>
      </c>
      <c r="J1076" t="s">
        <v>176</v>
      </c>
      <c r="K1076" t="s">
        <v>177</v>
      </c>
      <c r="L1076" t="str">
        <f t="shared" si="32"/>
        <v>abrdn SICAV II Global Smaller Comp D Acc GBP</v>
      </c>
      <c r="M1076" t="str">
        <f t="shared" si="33"/>
        <v>PF910641-abrdn SICAV II Global Smaller Comp D Acc GBP</v>
      </c>
      <c r="N1076" t="s">
        <v>178</v>
      </c>
      <c r="O1076" t="s">
        <v>179</v>
      </c>
      <c r="P1076" t="s">
        <v>36</v>
      </c>
      <c r="S1076">
        <v>2992.3989999999999</v>
      </c>
      <c r="T1076">
        <v>11.885999999999999</v>
      </c>
      <c r="U1076">
        <v>52639</v>
      </c>
      <c r="V1076">
        <v>35567</v>
      </c>
      <c r="W1076">
        <v>-32.43</v>
      </c>
      <c r="X1076">
        <v>52639</v>
      </c>
      <c r="Y1076">
        <v>35567</v>
      </c>
      <c r="Z1076">
        <v>-32.43</v>
      </c>
      <c r="AA1076">
        <v>536288.52</v>
      </c>
    </row>
    <row r="1077" spans="1:27">
      <c r="A1077" s="1">
        <v>45017</v>
      </c>
      <c r="B1077">
        <v>7440</v>
      </c>
      <c r="C1077" t="s">
        <v>58</v>
      </c>
      <c r="E1077" t="s">
        <v>1238</v>
      </c>
      <c r="F1077" t="s">
        <v>1239</v>
      </c>
      <c r="G1077" s="1">
        <v>44012</v>
      </c>
      <c r="H1077" t="s">
        <v>36</v>
      </c>
      <c r="I1077" t="s">
        <v>213</v>
      </c>
      <c r="J1077" t="s">
        <v>108</v>
      </c>
      <c r="K1077" t="s">
        <v>214</v>
      </c>
      <c r="L1077" t="str">
        <f t="shared" si="32"/>
        <v>Blackrock Asset Management iShares Credit Bd Index IE GBP</v>
      </c>
      <c r="M1077" t="str">
        <f t="shared" si="33"/>
        <v>PF910641-Blackrock Asset Management iShares Credit Bd Index IE GBP</v>
      </c>
      <c r="N1077" t="s">
        <v>215</v>
      </c>
      <c r="O1077" t="s">
        <v>216</v>
      </c>
      <c r="P1077" t="s">
        <v>36</v>
      </c>
      <c r="S1077">
        <v>7350.61</v>
      </c>
      <c r="T1077">
        <v>9.7249999999999996</v>
      </c>
      <c r="U1077">
        <v>85539</v>
      </c>
      <c r="V1077">
        <v>71485</v>
      </c>
      <c r="W1077">
        <v>-16.43</v>
      </c>
      <c r="X1077">
        <v>85539</v>
      </c>
      <c r="Y1077">
        <v>71485</v>
      </c>
      <c r="Z1077">
        <v>-16.43</v>
      </c>
      <c r="AA1077">
        <v>536288.52</v>
      </c>
    </row>
    <row r="1078" spans="1:27">
      <c r="A1078" s="1">
        <v>45017</v>
      </c>
      <c r="B1078">
        <v>7440</v>
      </c>
      <c r="C1078" t="s">
        <v>58</v>
      </c>
      <c r="E1078" t="s">
        <v>1238</v>
      </c>
      <c r="F1078" t="s">
        <v>1239</v>
      </c>
      <c r="G1078" s="1">
        <v>44012</v>
      </c>
      <c r="H1078" t="s">
        <v>36</v>
      </c>
      <c r="I1078" t="s">
        <v>54</v>
      </c>
      <c r="L1078" t="str">
        <f t="shared" si="32"/>
        <v xml:space="preserve"> </v>
      </c>
      <c r="M1078" t="str">
        <f t="shared" si="33"/>
        <v>PF910641 - GBP Call Deposit</v>
      </c>
      <c r="R1078" t="s">
        <v>1240</v>
      </c>
      <c r="T1078">
        <v>494.12</v>
      </c>
      <c r="U1078">
        <v>494</v>
      </c>
      <c r="V1078">
        <v>494</v>
      </c>
      <c r="X1078">
        <v>494</v>
      </c>
      <c r="Y1078">
        <v>494</v>
      </c>
    </row>
    <row r="1079" spans="1:27">
      <c r="A1079" s="1">
        <v>45017</v>
      </c>
      <c r="B1079">
        <v>89604</v>
      </c>
      <c r="C1079" t="s">
        <v>146</v>
      </c>
      <c r="E1079" t="s">
        <v>1241</v>
      </c>
      <c r="F1079" t="s">
        <v>1242</v>
      </c>
      <c r="G1079" s="1">
        <v>44069</v>
      </c>
      <c r="H1079" t="s">
        <v>36</v>
      </c>
      <c r="I1079" t="s">
        <v>77</v>
      </c>
      <c r="J1079" t="s">
        <v>118</v>
      </c>
      <c r="K1079" t="s">
        <v>822</v>
      </c>
      <c r="L1079" t="str">
        <f t="shared" si="32"/>
        <v>Fundsmith LLP Equity Fund Cl I Acc GBP</v>
      </c>
      <c r="M1079" t="str">
        <f t="shared" si="33"/>
        <v>PF910648-Fundsmith LLP Equity Fund Cl I Acc GBP</v>
      </c>
      <c r="N1079" t="s">
        <v>823</v>
      </c>
      <c r="O1079" t="s">
        <v>824</v>
      </c>
      <c r="P1079" t="s">
        <v>36</v>
      </c>
      <c r="S1079">
        <v>2919.71</v>
      </c>
      <c r="T1079">
        <v>6.2569999999999997</v>
      </c>
      <c r="U1079">
        <v>15600</v>
      </c>
      <c r="V1079">
        <v>18269</v>
      </c>
      <c r="W1079">
        <v>17.11</v>
      </c>
      <c r="X1079">
        <v>15600</v>
      </c>
      <c r="Y1079">
        <v>18269</v>
      </c>
      <c r="Z1079">
        <v>17.11</v>
      </c>
      <c r="AA1079">
        <v>127828.95</v>
      </c>
    </row>
    <row r="1080" spans="1:27">
      <c r="A1080" s="1">
        <v>45017</v>
      </c>
      <c r="B1080">
        <v>89604</v>
      </c>
      <c r="C1080" t="s">
        <v>146</v>
      </c>
      <c r="E1080" t="s">
        <v>1241</v>
      </c>
      <c r="F1080" t="s">
        <v>1242</v>
      </c>
      <c r="G1080" s="1">
        <v>44069</v>
      </c>
      <c r="H1080" t="s">
        <v>36</v>
      </c>
      <c r="I1080" t="s">
        <v>77</v>
      </c>
      <c r="J1080" t="s">
        <v>122</v>
      </c>
      <c r="K1080" t="s">
        <v>123</v>
      </c>
      <c r="L1080" t="str">
        <f t="shared" si="32"/>
        <v>Lindsell Train Global Fund Plc Global Equity Fund B Dis GBP</v>
      </c>
      <c r="M1080" t="str">
        <f t="shared" si="33"/>
        <v>PF910648-Lindsell Train Global Fund Plc Global Equity Fund B Dis GBP</v>
      </c>
      <c r="N1080" t="s">
        <v>124</v>
      </c>
      <c r="O1080" t="s">
        <v>125</v>
      </c>
      <c r="P1080" t="s">
        <v>36</v>
      </c>
      <c r="S1080">
        <v>3340.2130000000002</v>
      </c>
      <c r="T1080">
        <v>4.1520000000000001</v>
      </c>
      <c r="U1080">
        <v>13400</v>
      </c>
      <c r="V1080">
        <v>13867</v>
      </c>
      <c r="W1080">
        <v>3.49</v>
      </c>
      <c r="X1080">
        <v>13400</v>
      </c>
      <c r="Y1080">
        <v>13867</v>
      </c>
      <c r="Z1080">
        <v>3.49</v>
      </c>
      <c r="AA1080">
        <v>127828.95</v>
      </c>
    </row>
    <row r="1081" spans="1:27">
      <c r="A1081" s="1">
        <v>45017</v>
      </c>
      <c r="B1081">
        <v>89604</v>
      </c>
      <c r="C1081" t="s">
        <v>146</v>
      </c>
      <c r="E1081" t="s">
        <v>1241</v>
      </c>
      <c r="F1081" t="s">
        <v>1242</v>
      </c>
      <c r="G1081" s="1">
        <v>44069</v>
      </c>
      <c r="H1081" t="s">
        <v>36</v>
      </c>
      <c r="I1081" t="s">
        <v>133</v>
      </c>
      <c r="J1081" t="s">
        <v>1217</v>
      </c>
      <c r="K1081" t="s">
        <v>1218</v>
      </c>
      <c r="L1081" t="str">
        <f t="shared" si="32"/>
        <v>SVS Brooks Macdonald Blueprint Cautious Growth Cl A GBP ACC</v>
      </c>
      <c r="M1081" t="str">
        <f t="shared" si="33"/>
        <v>PF910648-SVS Brooks Macdonald Blueprint Cautious Growth Cl A GBP ACC</v>
      </c>
      <c r="N1081" t="s">
        <v>1219</v>
      </c>
      <c r="O1081" t="s">
        <v>1220</v>
      </c>
      <c r="P1081" t="s">
        <v>36</v>
      </c>
      <c r="S1081">
        <v>8741.8194000000003</v>
      </c>
      <c r="T1081">
        <v>1.69</v>
      </c>
      <c r="U1081">
        <v>14000</v>
      </c>
      <c r="V1081">
        <v>14774</v>
      </c>
      <c r="W1081">
        <v>5.53</v>
      </c>
      <c r="X1081">
        <v>14000</v>
      </c>
      <c r="Y1081">
        <v>14774</v>
      </c>
      <c r="Z1081">
        <v>5.53</v>
      </c>
      <c r="AA1081">
        <v>127828.95</v>
      </c>
    </row>
    <row r="1082" spans="1:27">
      <c r="A1082" s="1">
        <v>45017</v>
      </c>
      <c r="B1082">
        <v>89604</v>
      </c>
      <c r="C1082" t="s">
        <v>146</v>
      </c>
      <c r="E1082" t="s">
        <v>1241</v>
      </c>
      <c r="F1082" t="s">
        <v>1242</v>
      </c>
      <c r="G1082" s="1">
        <v>44069</v>
      </c>
      <c r="H1082" t="s">
        <v>36</v>
      </c>
      <c r="I1082" t="s">
        <v>133</v>
      </c>
      <c r="J1082" t="s">
        <v>134</v>
      </c>
      <c r="K1082" t="s">
        <v>135</v>
      </c>
      <c r="L1082" t="str">
        <f t="shared" si="32"/>
        <v>Vanguard Investment UK Ltd Lifestrategy 40% Eq A Acc GBP</v>
      </c>
      <c r="M1082" t="str">
        <f t="shared" si="33"/>
        <v>PF910648-Vanguard Investment UK Ltd Lifestrategy 40% Eq A Acc GBP</v>
      </c>
      <c r="N1082" t="s">
        <v>136</v>
      </c>
      <c r="O1082" t="s">
        <v>137</v>
      </c>
      <c r="P1082" t="s">
        <v>36</v>
      </c>
      <c r="S1082">
        <v>207.99090000000001</v>
      </c>
      <c r="T1082">
        <v>181.923</v>
      </c>
      <c r="U1082">
        <v>39000</v>
      </c>
      <c r="V1082">
        <v>37838</v>
      </c>
      <c r="W1082">
        <v>-2.98</v>
      </c>
      <c r="X1082">
        <v>39000</v>
      </c>
      <c r="Y1082">
        <v>37838</v>
      </c>
      <c r="Z1082">
        <v>-2.98</v>
      </c>
      <c r="AA1082">
        <v>127828.95</v>
      </c>
    </row>
    <row r="1083" spans="1:27">
      <c r="A1083" s="1">
        <v>45017</v>
      </c>
      <c r="B1083">
        <v>89604</v>
      </c>
      <c r="C1083" t="s">
        <v>146</v>
      </c>
      <c r="E1083" t="s">
        <v>1241</v>
      </c>
      <c r="F1083" t="s">
        <v>1242</v>
      </c>
      <c r="G1083" s="1">
        <v>44069</v>
      </c>
      <c r="H1083" t="s">
        <v>36</v>
      </c>
      <c r="I1083" t="s">
        <v>133</v>
      </c>
      <c r="J1083" t="s">
        <v>1243</v>
      </c>
      <c r="K1083" t="s">
        <v>1244</v>
      </c>
      <c r="L1083" t="str">
        <f t="shared" si="32"/>
        <v>Rathbone Lux Funds SICAV MA Strategic Growth Cl L GBP</v>
      </c>
      <c r="M1083" t="str">
        <f t="shared" si="33"/>
        <v>PF910648-Rathbone Lux Funds SICAV MA Strategic Growth Cl L GBP</v>
      </c>
      <c r="N1083" t="s">
        <v>1245</v>
      </c>
      <c r="O1083" t="s">
        <v>1246</v>
      </c>
      <c r="P1083" t="s">
        <v>36</v>
      </c>
      <c r="S1083">
        <v>23525.72</v>
      </c>
      <c r="T1083">
        <v>1.393</v>
      </c>
      <c r="U1083">
        <v>30000</v>
      </c>
      <c r="V1083">
        <v>32774</v>
      </c>
      <c r="W1083">
        <v>9.25</v>
      </c>
      <c r="X1083">
        <v>30000</v>
      </c>
      <c r="Y1083">
        <v>32774</v>
      </c>
      <c r="Z1083">
        <v>9.25</v>
      </c>
      <c r="AA1083">
        <v>127828.95</v>
      </c>
    </row>
    <row r="1084" spans="1:27">
      <c r="A1084" s="1">
        <v>45017</v>
      </c>
      <c r="B1084">
        <v>89604</v>
      </c>
      <c r="C1084" t="s">
        <v>146</v>
      </c>
      <c r="E1084" t="s">
        <v>1241</v>
      </c>
      <c r="F1084" t="s">
        <v>1242</v>
      </c>
      <c r="G1084" s="1">
        <v>44069</v>
      </c>
      <c r="H1084" t="s">
        <v>36</v>
      </c>
      <c r="I1084" t="s">
        <v>49</v>
      </c>
      <c r="J1084" t="s">
        <v>1247</v>
      </c>
      <c r="K1084" t="s">
        <v>1248</v>
      </c>
      <c r="L1084" t="str">
        <f t="shared" si="32"/>
        <v>GemCap Investment Funds Causeway Defined Growth A GBP</v>
      </c>
      <c r="M1084" t="str">
        <f t="shared" si="33"/>
        <v>PF910648-GemCap Investment Funds Causeway Defined Growth A GBP</v>
      </c>
      <c r="N1084" t="s">
        <v>1249</v>
      </c>
      <c r="O1084" t="s">
        <v>1250</v>
      </c>
      <c r="P1084" t="s">
        <v>36</v>
      </c>
      <c r="S1084">
        <v>17097.532299999999</v>
      </c>
      <c r="T1084">
        <v>1.006</v>
      </c>
      <c r="U1084">
        <v>18000</v>
      </c>
      <c r="V1084">
        <v>17204</v>
      </c>
      <c r="W1084">
        <v>-4.42</v>
      </c>
      <c r="X1084">
        <v>18000</v>
      </c>
      <c r="Y1084">
        <v>17204</v>
      </c>
      <c r="Z1084">
        <v>-4.42</v>
      </c>
      <c r="AA1084">
        <v>127828.95</v>
      </c>
    </row>
    <row r="1085" spans="1:27">
      <c r="A1085" s="1">
        <v>45017</v>
      </c>
      <c r="B1085">
        <v>89604</v>
      </c>
      <c r="C1085" t="s">
        <v>146</v>
      </c>
      <c r="E1085" t="s">
        <v>1241</v>
      </c>
      <c r="F1085" t="s">
        <v>1242</v>
      </c>
      <c r="G1085" s="1">
        <v>44069</v>
      </c>
      <c r="H1085" t="s">
        <v>36</v>
      </c>
      <c r="I1085" t="s">
        <v>141</v>
      </c>
      <c r="J1085" t="s">
        <v>358</v>
      </c>
      <c r="K1085" t="s">
        <v>359</v>
      </c>
      <c r="L1085" t="str">
        <f t="shared" si="32"/>
        <v>Scottish Mortgage Invest Trust Ord GBP0.05</v>
      </c>
      <c r="M1085" t="str">
        <f t="shared" si="33"/>
        <v>PF910648-Scottish Mortgage Invest Trust Ord GBP0.05</v>
      </c>
      <c r="N1085" t="s">
        <v>360</v>
      </c>
      <c r="O1085" t="s">
        <v>361</v>
      </c>
      <c r="P1085" t="s">
        <v>36</v>
      </c>
      <c r="S1085">
        <v>1340</v>
      </c>
      <c r="T1085">
        <v>6.7859999999999996</v>
      </c>
      <c r="U1085">
        <v>13385</v>
      </c>
      <c r="V1085">
        <v>9093</v>
      </c>
      <c r="W1085">
        <v>-32.07</v>
      </c>
      <c r="X1085">
        <v>13385</v>
      </c>
      <c r="Y1085">
        <v>9093</v>
      </c>
      <c r="Z1085">
        <v>-32.07</v>
      </c>
      <c r="AA1085">
        <v>127828.95</v>
      </c>
    </row>
    <row r="1086" spans="1:27">
      <c r="A1086" s="1">
        <v>45017</v>
      </c>
      <c r="B1086">
        <v>89604</v>
      </c>
      <c r="C1086" t="s">
        <v>146</v>
      </c>
      <c r="E1086" t="s">
        <v>1241</v>
      </c>
      <c r="F1086" t="s">
        <v>1242</v>
      </c>
      <c r="G1086" s="1">
        <v>44069</v>
      </c>
      <c r="H1086" t="s">
        <v>36</v>
      </c>
      <c r="I1086" t="s">
        <v>54</v>
      </c>
      <c r="L1086" t="str">
        <f t="shared" si="32"/>
        <v xml:space="preserve"> </v>
      </c>
      <c r="M1086" t="str">
        <f t="shared" si="33"/>
        <v>PF910648 - GBP Call Deposit</v>
      </c>
      <c r="R1086" t="s">
        <v>1251</v>
      </c>
      <c r="T1086">
        <v>-3772.59</v>
      </c>
      <c r="U1086">
        <v>-3773</v>
      </c>
      <c r="V1086">
        <v>-3773</v>
      </c>
      <c r="X1086">
        <v>-3773</v>
      </c>
      <c r="Y1086">
        <v>-3773</v>
      </c>
    </row>
    <row r="1087" spans="1:27">
      <c r="A1087" s="1">
        <v>45017</v>
      </c>
      <c r="B1087">
        <v>7240</v>
      </c>
      <c r="C1087" t="s">
        <v>58</v>
      </c>
      <c r="E1087" t="s">
        <v>1252</v>
      </c>
      <c r="F1087" t="s">
        <v>1253</v>
      </c>
      <c r="G1087" s="1">
        <v>44011</v>
      </c>
      <c r="H1087" t="s">
        <v>36</v>
      </c>
      <c r="I1087" t="s">
        <v>149</v>
      </c>
      <c r="J1087" t="s">
        <v>150</v>
      </c>
      <c r="K1087" t="s">
        <v>151</v>
      </c>
      <c r="L1087" t="str">
        <f t="shared" si="32"/>
        <v>UBS (Lux) Fund SOLNS Bloomberg Barclays TIPS 1-10 ETF GBP</v>
      </c>
      <c r="M1087" t="str">
        <f t="shared" si="33"/>
        <v>PF910652-UBS (Lux) Fund SOLNS Bloomberg Barclays TIPS 1-10 ETF GBP</v>
      </c>
      <c r="N1087" t="s">
        <v>152</v>
      </c>
      <c r="O1087" t="s">
        <v>153</v>
      </c>
      <c r="P1087" t="s">
        <v>36</v>
      </c>
      <c r="S1087">
        <v>1878</v>
      </c>
      <c r="T1087">
        <v>14.225</v>
      </c>
      <c r="U1087">
        <v>27775</v>
      </c>
      <c r="V1087">
        <v>26715</v>
      </c>
      <c r="W1087">
        <v>-3.82</v>
      </c>
      <c r="X1087">
        <v>27775</v>
      </c>
      <c r="Y1087">
        <v>26715</v>
      </c>
      <c r="Z1087">
        <v>-3.82</v>
      </c>
      <c r="AA1087">
        <v>182648.82</v>
      </c>
    </row>
    <row r="1088" spans="1:27">
      <c r="A1088" s="1">
        <v>45017</v>
      </c>
      <c r="B1088">
        <v>7240</v>
      </c>
      <c r="C1088" t="s">
        <v>58</v>
      </c>
      <c r="E1088" t="s">
        <v>1252</v>
      </c>
      <c r="F1088" t="s">
        <v>1253</v>
      </c>
      <c r="G1088" s="1">
        <v>44011</v>
      </c>
      <c r="H1088" t="s">
        <v>36</v>
      </c>
      <c r="I1088" t="s">
        <v>77</v>
      </c>
      <c r="J1088" t="s">
        <v>66</v>
      </c>
      <c r="K1088" t="s">
        <v>162</v>
      </c>
      <c r="L1088" t="str">
        <f t="shared" si="32"/>
        <v>Fidelity Funds Global Dividend Fund W Acc GBP</v>
      </c>
      <c r="M1088" t="str">
        <f t="shared" si="33"/>
        <v>PF910652-Fidelity Funds Global Dividend Fund W Acc GBP</v>
      </c>
      <c r="N1088" t="s">
        <v>163</v>
      </c>
      <c r="O1088" t="s">
        <v>164</v>
      </c>
      <c r="P1088" t="s">
        <v>36</v>
      </c>
      <c r="S1088">
        <v>9845.23</v>
      </c>
      <c r="T1088">
        <v>2.375</v>
      </c>
      <c r="U1088">
        <v>21374</v>
      </c>
      <c r="V1088">
        <v>23382</v>
      </c>
      <c r="W1088">
        <v>9.39</v>
      </c>
      <c r="X1088">
        <v>21374</v>
      </c>
      <c r="Y1088">
        <v>23382</v>
      </c>
      <c r="Z1088">
        <v>9.39</v>
      </c>
      <c r="AA1088">
        <v>182648.82</v>
      </c>
    </row>
    <row r="1089" spans="1:27">
      <c r="A1089" s="1">
        <v>45017</v>
      </c>
      <c r="B1089">
        <v>7240</v>
      </c>
      <c r="C1089" t="s">
        <v>58</v>
      </c>
      <c r="E1089" t="s">
        <v>1252</v>
      </c>
      <c r="F1089" t="s">
        <v>1253</v>
      </c>
      <c r="G1089" s="1">
        <v>44011</v>
      </c>
      <c r="H1089" t="s">
        <v>36</v>
      </c>
      <c r="I1089" t="s">
        <v>77</v>
      </c>
      <c r="J1089" t="s">
        <v>165</v>
      </c>
      <c r="K1089" t="s">
        <v>166</v>
      </c>
      <c r="L1089" t="str">
        <f t="shared" si="32"/>
        <v>Blackrock Asset Management IE iShares Dev World Index D GBP</v>
      </c>
      <c r="M1089" t="str">
        <f t="shared" si="33"/>
        <v>PF910652-Blackrock Asset Management IE iShares Dev World Index D GBP</v>
      </c>
      <c r="N1089" t="s">
        <v>167</v>
      </c>
      <c r="O1089" t="s">
        <v>168</v>
      </c>
      <c r="P1089" t="s">
        <v>36</v>
      </c>
      <c r="S1089">
        <v>1466.27</v>
      </c>
      <c r="T1089">
        <v>16.788</v>
      </c>
      <c r="U1089">
        <v>23512</v>
      </c>
      <c r="V1089">
        <v>24616</v>
      </c>
      <c r="W1089">
        <v>4.7</v>
      </c>
      <c r="X1089">
        <v>23512</v>
      </c>
      <c r="Y1089">
        <v>24616</v>
      </c>
      <c r="Z1089">
        <v>4.7</v>
      </c>
      <c r="AA1089">
        <v>182648.82</v>
      </c>
    </row>
    <row r="1090" spans="1:27">
      <c r="A1090" s="1">
        <v>45017</v>
      </c>
      <c r="B1090">
        <v>7240</v>
      </c>
      <c r="C1090" t="s">
        <v>58</v>
      </c>
      <c r="E1090" t="s">
        <v>1252</v>
      </c>
      <c r="F1090" t="s">
        <v>1253</v>
      </c>
      <c r="G1090" s="1">
        <v>44011</v>
      </c>
      <c r="H1090" t="s">
        <v>36</v>
      </c>
      <c r="I1090" t="s">
        <v>96</v>
      </c>
      <c r="J1090" t="s">
        <v>169</v>
      </c>
      <c r="K1090" t="s">
        <v>170</v>
      </c>
      <c r="L1090" t="str">
        <f t="shared" si="32"/>
        <v>Vanguard Investment Series Global Bond Index Acc GBP</v>
      </c>
      <c r="M1090" t="str">
        <f t="shared" si="33"/>
        <v>PF910652-Vanguard Investment Series Global Bond Index Acc GBP</v>
      </c>
      <c r="N1090" t="s">
        <v>171</v>
      </c>
      <c r="O1090" t="s">
        <v>172</v>
      </c>
      <c r="P1090" t="s">
        <v>36</v>
      </c>
      <c r="S1090">
        <v>170.42</v>
      </c>
      <c r="T1090">
        <v>143.453</v>
      </c>
      <c r="U1090">
        <v>27787</v>
      </c>
      <c r="V1090">
        <v>24447</v>
      </c>
      <c r="W1090">
        <v>-12.02</v>
      </c>
      <c r="X1090">
        <v>27787</v>
      </c>
      <c r="Y1090">
        <v>24447</v>
      </c>
      <c r="Z1090">
        <v>-12.02</v>
      </c>
      <c r="AA1090">
        <v>182648.82</v>
      </c>
    </row>
    <row r="1091" spans="1:27">
      <c r="A1091" s="1">
        <v>45017</v>
      </c>
      <c r="B1091">
        <v>7240</v>
      </c>
      <c r="C1091" t="s">
        <v>58</v>
      </c>
      <c r="E1091" t="s">
        <v>1252</v>
      </c>
      <c r="F1091" t="s">
        <v>1253</v>
      </c>
      <c r="G1091" s="1">
        <v>44011</v>
      </c>
      <c r="H1091" t="s">
        <v>36</v>
      </c>
      <c r="I1091" t="s">
        <v>412</v>
      </c>
      <c r="J1091" t="s">
        <v>413</v>
      </c>
      <c r="K1091" t="s">
        <v>36</v>
      </c>
      <c r="L1091" t="str">
        <f t="shared" ref="L1091:L1154" si="34">J1091&amp;" "&amp;K1091</f>
        <v>Invesco Physical Gold ETC GBP</v>
      </c>
      <c r="M1091" t="str">
        <f t="shared" ref="M1091:M1154" si="35">IF(ISBLANK(K1091),R1091,F1091&amp;"-"&amp;L1091)</f>
        <v>PF910652-Invesco Physical Gold ETC GBP</v>
      </c>
      <c r="N1091" t="s">
        <v>414</v>
      </c>
      <c r="O1091" t="s">
        <v>415</v>
      </c>
      <c r="P1091" t="s">
        <v>36</v>
      </c>
      <c r="S1091">
        <v>356</v>
      </c>
      <c r="T1091">
        <v>44.594999999999999</v>
      </c>
      <c r="U1091">
        <v>14861</v>
      </c>
      <c r="V1091">
        <v>15876</v>
      </c>
      <c r="W1091">
        <v>6.83</v>
      </c>
      <c r="X1091">
        <v>14861</v>
      </c>
      <c r="Y1091">
        <v>15876</v>
      </c>
      <c r="Z1091">
        <v>6.83</v>
      </c>
      <c r="AA1091">
        <v>182648.82</v>
      </c>
    </row>
    <row r="1092" spans="1:27">
      <c r="A1092" s="1">
        <v>45017</v>
      </c>
      <c r="B1092">
        <v>7240</v>
      </c>
      <c r="C1092" t="s">
        <v>58</v>
      </c>
      <c r="E1092" t="s">
        <v>1252</v>
      </c>
      <c r="F1092" t="s">
        <v>1253</v>
      </c>
      <c r="G1092" s="1">
        <v>44011</v>
      </c>
      <c r="H1092" t="s">
        <v>36</v>
      </c>
      <c r="I1092" t="s">
        <v>49</v>
      </c>
      <c r="J1092" t="s">
        <v>78</v>
      </c>
      <c r="K1092" t="s">
        <v>173</v>
      </c>
      <c r="L1092" t="str">
        <f t="shared" si="34"/>
        <v>Fundsmith SICAV Equity Fund I Acc GBP</v>
      </c>
      <c r="M1092" t="str">
        <f t="shared" si="35"/>
        <v>PF910652-Fundsmith SICAV Equity Fund I Acc GBP</v>
      </c>
      <c r="N1092" t="s">
        <v>174</v>
      </c>
      <c r="O1092" t="s">
        <v>175</v>
      </c>
      <c r="P1092" t="s">
        <v>36</v>
      </c>
      <c r="S1092">
        <v>808.73</v>
      </c>
      <c r="T1092">
        <v>37.334000000000003</v>
      </c>
      <c r="U1092">
        <v>29924</v>
      </c>
      <c r="V1092">
        <v>30193</v>
      </c>
      <c r="W1092">
        <v>0.9</v>
      </c>
      <c r="X1092">
        <v>29924</v>
      </c>
      <c r="Y1092">
        <v>30193</v>
      </c>
      <c r="Z1092">
        <v>0.9</v>
      </c>
      <c r="AA1092">
        <v>182648.82</v>
      </c>
    </row>
    <row r="1093" spans="1:27">
      <c r="A1093" s="1">
        <v>45017</v>
      </c>
      <c r="B1093">
        <v>7240</v>
      </c>
      <c r="C1093" t="s">
        <v>58</v>
      </c>
      <c r="E1093" t="s">
        <v>1252</v>
      </c>
      <c r="F1093" t="s">
        <v>1253</v>
      </c>
      <c r="G1093" s="1">
        <v>44011</v>
      </c>
      <c r="H1093" t="s">
        <v>36</v>
      </c>
      <c r="I1093" t="s">
        <v>49</v>
      </c>
      <c r="J1093" t="s">
        <v>176</v>
      </c>
      <c r="K1093" t="s">
        <v>177</v>
      </c>
      <c r="L1093" t="str">
        <f t="shared" si="34"/>
        <v>abrdn SICAV II Global Smaller Comp D Acc GBP</v>
      </c>
      <c r="M1093" t="str">
        <f t="shared" si="35"/>
        <v>PF910652-abrdn SICAV II Global Smaller Comp D Acc GBP</v>
      </c>
      <c r="N1093" t="s">
        <v>178</v>
      </c>
      <c r="O1093" t="s">
        <v>179</v>
      </c>
      <c r="P1093" t="s">
        <v>36</v>
      </c>
      <c r="S1093">
        <v>701.50900000000001</v>
      </c>
      <c r="T1093">
        <v>11.885999999999999</v>
      </c>
      <c r="U1093">
        <v>10687</v>
      </c>
      <c r="V1093">
        <v>8338</v>
      </c>
      <c r="W1093">
        <v>-21.98</v>
      </c>
      <c r="X1093">
        <v>10687</v>
      </c>
      <c r="Y1093">
        <v>8338</v>
      </c>
      <c r="Z1093">
        <v>-21.98</v>
      </c>
      <c r="AA1093">
        <v>182648.82</v>
      </c>
    </row>
    <row r="1094" spans="1:27">
      <c r="A1094" s="1">
        <v>45017</v>
      </c>
      <c r="B1094">
        <v>7240</v>
      </c>
      <c r="C1094" t="s">
        <v>58</v>
      </c>
      <c r="E1094" t="s">
        <v>1252</v>
      </c>
      <c r="F1094" t="s">
        <v>1253</v>
      </c>
      <c r="G1094" s="1">
        <v>44011</v>
      </c>
      <c r="H1094" t="s">
        <v>36</v>
      </c>
      <c r="I1094" t="s">
        <v>213</v>
      </c>
      <c r="J1094" t="s">
        <v>108</v>
      </c>
      <c r="K1094" t="s">
        <v>214</v>
      </c>
      <c r="L1094" t="str">
        <f t="shared" si="34"/>
        <v>Blackrock Asset Management iShares Credit Bd Index IE GBP</v>
      </c>
      <c r="M1094" t="str">
        <f t="shared" si="35"/>
        <v>PF910652-Blackrock Asset Management iShares Credit Bd Index IE GBP</v>
      </c>
      <c r="N1094" t="s">
        <v>215</v>
      </c>
      <c r="O1094" t="s">
        <v>216</v>
      </c>
      <c r="P1094" t="s">
        <v>36</v>
      </c>
      <c r="S1094">
        <v>2758.26</v>
      </c>
      <c r="T1094">
        <v>9.7249999999999996</v>
      </c>
      <c r="U1094">
        <v>32062</v>
      </c>
      <c r="V1094">
        <v>26824</v>
      </c>
      <c r="W1094">
        <v>-16.34</v>
      </c>
      <c r="X1094">
        <v>32062</v>
      </c>
      <c r="Y1094">
        <v>26824</v>
      </c>
      <c r="Z1094">
        <v>-16.34</v>
      </c>
      <c r="AA1094">
        <v>182648.82</v>
      </c>
    </row>
    <row r="1095" spans="1:27">
      <c r="A1095" s="1">
        <v>45017</v>
      </c>
      <c r="B1095">
        <v>7240</v>
      </c>
      <c r="C1095" t="s">
        <v>58</v>
      </c>
      <c r="E1095" t="s">
        <v>1252</v>
      </c>
      <c r="F1095" t="s">
        <v>1253</v>
      </c>
      <c r="G1095" s="1">
        <v>44011</v>
      </c>
      <c r="H1095" t="s">
        <v>36</v>
      </c>
      <c r="I1095" t="s">
        <v>213</v>
      </c>
      <c r="J1095" t="s">
        <v>432</v>
      </c>
      <c r="K1095" t="s">
        <v>981</v>
      </c>
      <c r="L1095" t="str">
        <f t="shared" si="34"/>
        <v>Vanguard Investment Series Plc UK Short Term Inv Grad Acc USD</v>
      </c>
      <c r="M1095" t="str">
        <f t="shared" si="35"/>
        <v>PF910652-Vanguard Investment Series Plc UK Short Term Inv Grad Acc USD</v>
      </c>
      <c r="N1095" t="s">
        <v>982</v>
      </c>
      <c r="O1095" t="s">
        <v>983</v>
      </c>
      <c r="P1095" t="s">
        <v>36</v>
      </c>
      <c r="S1095">
        <v>163.47999999999999</v>
      </c>
      <c r="T1095">
        <v>109.566</v>
      </c>
      <c r="U1095">
        <v>19237</v>
      </c>
      <c r="V1095">
        <v>17912</v>
      </c>
      <c r="W1095">
        <v>-6.89</v>
      </c>
      <c r="X1095">
        <v>19237</v>
      </c>
      <c r="Y1095">
        <v>17912</v>
      </c>
      <c r="Z1095">
        <v>-6.89</v>
      </c>
      <c r="AA1095">
        <v>182648.82</v>
      </c>
    </row>
    <row r="1096" spans="1:27">
      <c r="A1096" s="1">
        <v>45017</v>
      </c>
      <c r="B1096">
        <v>7240</v>
      </c>
      <c r="C1096" t="s">
        <v>58</v>
      </c>
      <c r="E1096" t="s">
        <v>1252</v>
      </c>
      <c r="F1096" t="s">
        <v>1253</v>
      </c>
      <c r="G1096" s="1">
        <v>44011</v>
      </c>
      <c r="H1096" t="s">
        <v>36</v>
      </c>
      <c r="I1096" t="s">
        <v>54</v>
      </c>
      <c r="L1096" t="str">
        <f t="shared" si="34"/>
        <v xml:space="preserve"> </v>
      </c>
      <c r="M1096" t="str">
        <f t="shared" si="35"/>
        <v>PF910652 - GBP Call Deposit</v>
      </c>
      <c r="R1096" t="s">
        <v>1254</v>
      </c>
      <c r="T1096">
        <v>8650.4699999999993</v>
      </c>
      <c r="U1096">
        <v>8650</v>
      </c>
      <c r="V1096">
        <v>8650</v>
      </c>
      <c r="X1096">
        <v>8650</v>
      </c>
      <c r="Y1096">
        <v>8650</v>
      </c>
    </row>
    <row r="1097" spans="1:27">
      <c r="A1097" s="1">
        <v>45017</v>
      </c>
      <c r="B1097">
        <v>7240</v>
      </c>
      <c r="C1097" t="s">
        <v>58</v>
      </c>
      <c r="E1097" t="s">
        <v>1255</v>
      </c>
      <c r="F1097" t="s">
        <v>1256</v>
      </c>
      <c r="G1097" s="1">
        <v>44011</v>
      </c>
      <c r="H1097" t="s">
        <v>36</v>
      </c>
      <c r="I1097" t="s">
        <v>149</v>
      </c>
      <c r="J1097" t="s">
        <v>150</v>
      </c>
      <c r="K1097" t="s">
        <v>151</v>
      </c>
      <c r="L1097" t="str">
        <f t="shared" si="34"/>
        <v>UBS (Lux) Fund SOLNS Bloomberg Barclays TIPS 1-10 ETF GBP</v>
      </c>
      <c r="M1097" t="str">
        <f t="shared" si="35"/>
        <v>PF910675-UBS (Lux) Fund SOLNS Bloomberg Barclays TIPS 1-10 ETF GBP</v>
      </c>
      <c r="N1097" t="s">
        <v>152</v>
      </c>
      <c r="O1097" t="s">
        <v>153</v>
      </c>
      <c r="P1097" t="s">
        <v>36</v>
      </c>
      <c r="S1097">
        <v>2214</v>
      </c>
      <c r="T1097">
        <v>14.225</v>
      </c>
      <c r="U1097">
        <v>32643</v>
      </c>
      <c r="V1097">
        <v>31494</v>
      </c>
      <c r="W1097">
        <v>-3.52</v>
      </c>
      <c r="X1097">
        <v>32643</v>
      </c>
      <c r="Y1097">
        <v>31494</v>
      </c>
      <c r="Z1097">
        <v>-3.52</v>
      </c>
      <c r="AA1097">
        <v>293282.34000000003</v>
      </c>
    </row>
    <row r="1098" spans="1:27">
      <c r="A1098" s="1">
        <v>45017</v>
      </c>
      <c r="B1098">
        <v>7240</v>
      </c>
      <c r="C1098" t="s">
        <v>58</v>
      </c>
      <c r="E1098" t="s">
        <v>1255</v>
      </c>
      <c r="F1098" t="s">
        <v>1256</v>
      </c>
      <c r="G1098" s="1">
        <v>44011</v>
      </c>
      <c r="H1098" t="s">
        <v>36</v>
      </c>
      <c r="I1098" t="s">
        <v>149</v>
      </c>
      <c r="J1098" t="s">
        <v>402</v>
      </c>
      <c r="K1098" t="s">
        <v>403</v>
      </c>
      <c r="L1098" t="str">
        <f t="shared" si="34"/>
        <v>Amundi Index MSCI Emerging Markets SRI PAB ETF GBP</v>
      </c>
      <c r="M1098" t="str">
        <f t="shared" si="35"/>
        <v>PF910675-Amundi Index MSCI Emerging Markets SRI PAB ETF GBP</v>
      </c>
      <c r="N1098" t="s">
        <v>404</v>
      </c>
      <c r="O1098" t="s">
        <v>405</v>
      </c>
      <c r="P1098" t="s">
        <v>36</v>
      </c>
      <c r="S1098">
        <v>439</v>
      </c>
      <c r="T1098">
        <v>42.122999999999998</v>
      </c>
      <c r="U1098">
        <v>19576</v>
      </c>
      <c r="V1098">
        <v>18492</v>
      </c>
      <c r="W1098">
        <v>-5.54</v>
      </c>
      <c r="X1098">
        <v>19576</v>
      </c>
      <c r="Y1098">
        <v>18492</v>
      </c>
      <c r="Z1098">
        <v>-5.54</v>
      </c>
      <c r="AA1098">
        <v>293282.34000000003</v>
      </c>
    </row>
    <row r="1099" spans="1:27">
      <c r="A1099" s="1">
        <v>45017</v>
      </c>
      <c r="B1099">
        <v>7240</v>
      </c>
      <c r="C1099" t="s">
        <v>58</v>
      </c>
      <c r="E1099" t="s">
        <v>1255</v>
      </c>
      <c r="F1099" t="s">
        <v>1256</v>
      </c>
      <c r="G1099" s="1">
        <v>44011</v>
      </c>
      <c r="H1099" t="s">
        <v>36</v>
      </c>
      <c r="I1099" t="s">
        <v>149</v>
      </c>
      <c r="J1099" t="s">
        <v>209</v>
      </c>
      <c r="K1099" t="s">
        <v>210</v>
      </c>
      <c r="L1099" t="str">
        <f t="shared" si="34"/>
        <v>Invesco Physical Markets Plc Secured Gold Nts 31/12/2100</v>
      </c>
      <c r="M1099" t="str">
        <f t="shared" si="35"/>
        <v>PF910675-Invesco Physical Markets Plc Secured Gold Nts 31/12/2100</v>
      </c>
      <c r="N1099" t="s">
        <v>211</v>
      </c>
      <c r="O1099" t="s">
        <v>212</v>
      </c>
      <c r="P1099" t="s">
        <v>36</v>
      </c>
      <c r="S1099">
        <v>109</v>
      </c>
      <c r="T1099">
        <v>153.97499999999999</v>
      </c>
      <c r="U1099">
        <v>16186</v>
      </c>
      <c r="V1099">
        <v>16783</v>
      </c>
      <c r="W1099">
        <v>3.69</v>
      </c>
      <c r="X1099">
        <v>16186</v>
      </c>
      <c r="Y1099">
        <v>16783</v>
      </c>
      <c r="Z1099">
        <v>3.69</v>
      </c>
      <c r="AA1099">
        <v>293282.34000000003</v>
      </c>
    </row>
    <row r="1100" spans="1:27">
      <c r="A1100" s="1">
        <v>45017</v>
      </c>
      <c r="B1100">
        <v>7240</v>
      </c>
      <c r="C1100" t="s">
        <v>58</v>
      </c>
      <c r="E1100" t="s">
        <v>1255</v>
      </c>
      <c r="F1100" t="s">
        <v>1256</v>
      </c>
      <c r="G1100" s="1">
        <v>44011</v>
      </c>
      <c r="H1100" t="s">
        <v>36</v>
      </c>
      <c r="I1100" t="s">
        <v>149</v>
      </c>
      <c r="J1100" t="s">
        <v>154</v>
      </c>
      <c r="K1100" t="s">
        <v>155</v>
      </c>
      <c r="L1100" t="str">
        <f t="shared" si="34"/>
        <v>Xtrackers MSCI World Momentum UCITS ETF</v>
      </c>
      <c r="M1100" t="str">
        <f t="shared" si="35"/>
        <v>PF910675-Xtrackers MSCI World Momentum UCITS ETF</v>
      </c>
      <c r="N1100" t="s">
        <v>156</v>
      </c>
      <c r="O1100" t="s">
        <v>157</v>
      </c>
      <c r="P1100" t="s">
        <v>36</v>
      </c>
      <c r="S1100">
        <v>1007</v>
      </c>
      <c r="T1100">
        <v>36.81</v>
      </c>
      <c r="U1100">
        <v>39148</v>
      </c>
      <c r="V1100">
        <v>37068</v>
      </c>
      <c r="W1100">
        <v>-5.31</v>
      </c>
      <c r="X1100">
        <v>39148</v>
      </c>
      <c r="Y1100">
        <v>37068</v>
      </c>
      <c r="Z1100">
        <v>-5.31</v>
      </c>
      <c r="AA1100">
        <v>293282.34000000003</v>
      </c>
    </row>
    <row r="1101" spans="1:27">
      <c r="A1101" s="1">
        <v>45017</v>
      </c>
      <c r="B1101">
        <v>7240</v>
      </c>
      <c r="C1101" t="s">
        <v>58</v>
      </c>
      <c r="E1101" t="s">
        <v>1255</v>
      </c>
      <c r="F1101" t="s">
        <v>1256</v>
      </c>
      <c r="G1101" s="1">
        <v>44011</v>
      </c>
      <c r="H1101" t="s">
        <v>36</v>
      </c>
      <c r="I1101" t="s">
        <v>149</v>
      </c>
      <c r="J1101" t="s">
        <v>158</v>
      </c>
      <c r="K1101" t="s">
        <v>159</v>
      </c>
      <c r="L1101" t="str">
        <f t="shared" si="34"/>
        <v>Xtrackers MSCI World Value UCITS ETF GBP</v>
      </c>
      <c r="M1101" t="str">
        <f t="shared" si="35"/>
        <v>PF910675-Xtrackers MSCI World Value UCITS ETF GBP</v>
      </c>
      <c r="N1101" t="s">
        <v>160</v>
      </c>
      <c r="O1101" t="s">
        <v>161</v>
      </c>
      <c r="P1101" t="s">
        <v>36</v>
      </c>
      <c r="S1101">
        <v>1203</v>
      </c>
      <c r="T1101">
        <v>29.795000000000002</v>
      </c>
      <c r="U1101">
        <v>35909</v>
      </c>
      <c r="V1101">
        <v>35843</v>
      </c>
      <c r="W1101">
        <v>-0.18</v>
      </c>
      <c r="X1101">
        <v>35909</v>
      </c>
      <c r="Y1101">
        <v>35843</v>
      </c>
      <c r="Z1101">
        <v>-0.18</v>
      </c>
      <c r="AA1101">
        <v>293282.34000000003</v>
      </c>
    </row>
    <row r="1102" spans="1:27">
      <c r="A1102" s="1">
        <v>45017</v>
      </c>
      <c r="B1102">
        <v>7240</v>
      </c>
      <c r="C1102" t="s">
        <v>58</v>
      </c>
      <c r="E1102" t="s">
        <v>1255</v>
      </c>
      <c r="F1102" t="s">
        <v>1256</v>
      </c>
      <c r="G1102" s="1">
        <v>44011</v>
      </c>
      <c r="H1102" t="s">
        <v>36</v>
      </c>
      <c r="I1102" t="s">
        <v>77</v>
      </c>
      <c r="J1102" t="s">
        <v>66</v>
      </c>
      <c r="K1102" t="s">
        <v>162</v>
      </c>
      <c r="L1102" t="str">
        <f t="shared" si="34"/>
        <v>Fidelity Funds Global Dividend Fund W Acc GBP</v>
      </c>
      <c r="M1102" t="str">
        <f t="shared" si="35"/>
        <v>PF910675-Fidelity Funds Global Dividend Fund W Acc GBP</v>
      </c>
      <c r="N1102" t="s">
        <v>163</v>
      </c>
      <c r="O1102" t="s">
        <v>164</v>
      </c>
      <c r="P1102" t="s">
        <v>36</v>
      </c>
      <c r="S1102">
        <v>15961.78</v>
      </c>
      <c r="T1102">
        <v>2.375</v>
      </c>
      <c r="U1102">
        <v>35914</v>
      </c>
      <c r="V1102">
        <v>37909</v>
      </c>
      <c r="W1102">
        <v>5.55</v>
      </c>
      <c r="X1102">
        <v>35914</v>
      </c>
      <c r="Y1102">
        <v>37909</v>
      </c>
      <c r="Z1102">
        <v>5.55</v>
      </c>
      <c r="AA1102">
        <v>293282.34000000003</v>
      </c>
    </row>
    <row r="1103" spans="1:27">
      <c r="A1103" s="1">
        <v>45017</v>
      </c>
      <c r="B1103">
        <v>7240</v>
      </c>
      <c r="C1103" t="s">
        <v>58</v>
      </c>
      <c r="E1103" t="s">
        <v>1255</v>
      </c>
      <c r="F1103" t="s">
        <v>1256</v>
      </c>
      <c r="G1103" s="1">
        <v>44011</v>
      </c>
      <c r="H1103" t="s">
        <v>36</v>
      </c>
      <c r="I1103" t="s">
        <v>96</v>
      </c>
      <c r="J1103" t="s">
        <v>169</v>
      </c>
      <c r="K1103" t="s">
        <v>170</v>
      </c>
      <c r="L1103" t="str">
        <f t="shared" si="34"/>
        <v>Vanguard Investment Series Global Bond Index Acc GBP</v>
      </c>
      <c r="M1103" t="str">
        <f t="shared" si="35"/>
        <v>PF910675-Vanguard Investment Series Global Bond Index Acc GBP</v>
      </c>
      <c r="N1103" t="s">
        <v>171</v>
      </c>
      <c r="O1103" t="s">
        <v>172</v>
      </c>
      <c r="P1103" t="s">
        <v>36</v>
      </c>
      <c r="S1103">
        <v>199.99</v>
      </c>
      <c r="T1103">
        <v>143.453</v>
      </c>
      <c r="U1103">
        <v>29384</v>
      </c>
      <c r="V1103">
        <v>28689</v>
      </c>
      <c r="W1103">
        <v>-2.37</v>
      </c>
      <c r="X1103">
        <v>29384</v>
      </c>
      <c r="Y1103">
        <v>28689</v>
      </c>
      <c r="Z1103">
        <v>-2.37</v>
      </c>
      <c r="AA1103">
        <v>293282.34000000003</v>
      </c>
    </row>
    <row r="1104" spans="1:27">
      <c r="A1104" s="1">
        <v>45017</v>
      </c>
      <c r="B1104">
        <v>7240</v>
      </c>
      <c r="C1104" t="s">
        <v>58</v>
      </c>
      <c r="E1104" t="s">
        <v>1255</v>
      </c>
      <c r="F1104" t="s">
        <v>1256</v>
      </c>
      <c r="G1104" s="1">
        <v>44011</v>
      </c>
      <c r="H1104" t="s">
        <v>36</v>
      </c>
      <c r="I1104" t="s">
        <v>49</v>
      </c>
      <c r="J1104" t="s">
        <v>78</v>
      </c>
      <c r="K1104" t="s">
        <v>173</v>
      </c>
      <c r="L1104" t="str">
        <f t="shared" si="34"/>
        <v>Fundsmith SICAV Equity Fund I Acc GBP</v>
      </c>
      <c r="M1104" t="str">
        <f t="shared" si="35"/>
        <v>PF910675-Fundsmith SICAV Equity Fund I Acc GBP</v>
      </c>
      <c r="N1104" t="s">
        <v>174</v>
      </c>
      <c r="O1104" t="s">
        <v>175</v>
      </c>
      <c r="P1104" t="s">
        <v>36</v>
      </c>
      <c r="S1104">
        <v>1128.8900000000001</v>
      </c>
      <c r="T1104">
        <v>37.334000000000003</v>
      </c>
      <c r="U1104">
        <v>39179</v>
      </c>
      <c r="V1104">
        <v>42146</v>
      </c>
      <c r="W1104">
        <v>7.57</v>
      </c>
      <c r="X1104">
        <v>39179</v>
      </c>
      <c r="Y1104">
        <v>42146</v>
      </c>
      <c r="Z1104">
        <v>7.57</v>
      </c>
      <c r="AA1104">
        <v>293282.34000000003</v>
      </c>
    </row>
    <row r="1105" spans="1:27">
      <c r="A1105" s="1">
        <v>45017</v>
      </c>
      <c r="B1105">
        <v>7240</v>
      </c>
      <c r="C1105" t="s">
        <v>58</v>
      </c>
      <c r="E1105" t="s">
        <v>1255</v>
      </c>
      <c r="F1105" t="s">
        <v>1256</v>
      </c>
      <c r="G1105" s="1">
        <v>44011</v>
      </c>
      <c r="H1105" t="s">
        <v>36</v>
      </c>
      <c r="I1105" t="s">
        <v>49</v>
      </c>
      <c r="J1105" t="s">
        <v>176</v>
      </c>
      <c r="K1105" t="s">
        <v>177</v>
      </c>
      <c r="L1105" t="str">
        <f t="shared" si="34"/>
        <v>abrdn SICAV II Global Smaller Comp D Acc GBP</v>
      </c>
      <c r="M1105" t="str">
        <f t="shared" si="35"/>
        <v>PF910675-abrdn SICAV II Global Smaller Comp D Acc GBP</v>
      </c>
      <c r="N1105" t="s">
        <v>178</v>
      </c>
      <c r="O1105" t="s">
        <v>179</v>
      </c>
      <c r="P1105" t="s">
        <v>36</v>
      </c>
      <c r="S1105">
        <v>2176.2570000000001</v>
      </c>
      <c r="T1105">
        <v>11.885999999999999</v>
      </c>
      <c r="U1105">
        <v>26119</v>
      </c>
      <c r="V1105">
        <v>25867</v>
      </c>
      <c r="W1105">
        <v>-0.96</v>
      </c>
      <c r="X1105">
        <v>26119</v>
      </c>
      <c r="Y1105">
        <v>25867</v>
      </c>
      <c r="Z1105">
        <v>-0.96</v>
      </c>
      <c r="AA1105">
        <v>293282.34000000003</v>
      </c>
    </row>
    <row r="1106" spans="1:27">
      <c r="A1106" s="1">
        <v>45017</v>
      </c>
      <c r="B1106">
        <v>7240</v>
      </c>
      <c r="C1106" t="s">
        <v>58</v>
      </c>
      <c r="E1106" t="s">
        <v>1255</v>
      </c>
      <c r="F1106" t="s">
        <v>1256</v>
      </c>
      <c r="G1106" s="1">
        <v>44011</v>
      </c>
      <c r="H1106" t="s">
        <v>36</v>
      </c>
      <c r="I1106" t="s">
        <v>213</v>
      </c>
      <c r="J1106" t="s">
        <v>108</v>
      </c>
      <c r="K1106" t="s">
        <v>214</v>
      </c>
      <c r="L1106" t="str">
        <f t="shared" si="34"/>
        <v>Blackrock Asset Management iShares Credit Bd Index IE GBP</v>
      </c>
      <c r="M1106" t="str">
        <f t="shared" si="35"/>
        <v>PF910675-Blackrock Asset Management iShares Credit Bd Index IE GBP</v>
      </c>
      <c r="N1106" t="s">
        <v>215</v>
      </c>
      <c r="O1106" t="s">
        <v>216</v>
      </c>
      <c r="P1106" t="s">
        <v>36</v>
      </c>
      <c r="S1106">
        <v>4045.33</v>
      </c>
      <c r="T1106">
        <v>9.7249999999999996</v>
      </c>
      <c r="U1106">
        <v>42444</v>
      </c>
      <c r="V1106">
        <v>39341</v>
      </c>
      <c r="W1106">
        <v>-7.31</v>
      </c>
      <c r="X1106">
        <v>42444</v>
      </c>
      <c r="Y1106">
        <v>39341</v>
      </c>
      <c r="Z1106">
        <v>-7.31</v>
      </c>
      <c r="AA1106">
        <v>293282.34000000003</v>
      </c>
    </row>
    <row r="1107" spans="1:27">
      <c r="A1107" s="1">
        <v>45017</v>
      </c>
      <c r="B1107">
        <v>7240</v>
      </c>
      <c r="C1107" t="s">
        <v>58</v>
      </c>
      <c r="E1107" t="s">
        <v>1255</v>
      </c>
      <c r="F1107" t="s">
        <v>1256</v>
      </c>
      <c r="G1107" s="1">
        <v>44011</v>
      </c>
      <c r="H1107" t="s">
        <v>36</v>
      </c>
      <c r="I1107" t="s">
        <v>54</v>
      </c>
      <c r="L1107" t="str">
        <f t="shared" si="34"/>
        <v xml:space="preserve"> </v>
      </c>
      <c r="M1107" t="str">
        <f t="shared" si="35"/>
        <v>PF910675 - GBP Call Deposit</v>
      </c>
      <c r="R1107" t="s">
        <v>1257</v>
      </c>
      <c r="T1107">
        <v>1206.32</v>
      </c>
      <c r="U1107">
        <v>1206</v>
      </c>
      <c r="V1107">
        <v>1206</v>
      </c>
      <c r="X1107">
        <v>1206</v>
      </c>
      <c r="Y1107">
        <v>1206</v>
      </c>
    </row>
    <row r="1108" spans="1:27">
      <c r="A1108" s="1">
        <v>45017</v>
      </c>
      <c r="B1108">
        <v>89516</v>
      </c>
      <c r="C1108" t="s">
        <v>58</v>
      </c>
      <c r="E1108" t="s">
        <v>1258</v>
      </c>
      <c r="F1108" t="s">
        <v>1259</v>
      </c>
      <c r="G1108" s="1">
        <v>44004</v>
      </c>
      <c r="H1108" t="s">
        <v>36</v>
      </c>
      <c r="I1108" t="s">
        <v>149</v>
      </c>
      <c r="J1108" t="s">
        <v>150</v>
      </c>
      <c r="K1108" t="s">
        <v>151</v>
      </c>
      <c r="L1108" t="str">
        <f t="shared" si="34"/>
        <v>UBS (Lux) Fund SOLNS Bloomberg Barclays TIPS 1-10 ETF GBP</v>
      </c>
      <c r="M1108" t="str">
        <f t="shared" si="35"/>
        <v>PF910683-UBS (Lux) Fund SOLNS Bloomberg Barclays TIPS 1-10 ETF GBP</v>
      </c>
      <c r="N1108" t="s">
        <v>152</v>
      </c>
      <c r="O1108" t="s">
        <v>153</v>
      </c>
      <c r="P1108" t="s">
        <v>36</v>
      </c>
      <c r="S1108">
        <v>1131</v>
      </c>
      <c r="T1108">
        <v>14.225</v>
      </c>
      <c r="U1108">
        <v>16750</v>
      </c>
      <c r="V1108">
        <v>16088</v>
      </c>
      <c r="W1108">
        <v>-3.95</v>
      </c>
      <c r="X1108">
        <v>16750</v>
      </c>
      <c r="Y1108">
        <v>16088</v>
      </c>
      <c r="Z1108">
        <v>-3.95</v>
      </c>
      <c r="AA1108">
        <v>160527.6</v>
      </c>
    </row>
    <row r="1109" spans="1:27">
      <c r="A1109" s="1">
        <v>45017</v>
      </c>
      <c r="B1109">
        <v>89516</v>
      </c>
      <c r="C1109" t="s">
        <v>58</v>
      </c>
      <c r="E1109" t="s">
        <v>1258</v>
      </c>
      <c r="F1109" t="s">
        <v>1259</v>
      </c>
      <c r="G1109" s="1">
        <v>44004</v>
      </c>
      <c r="H1109" t="s">
        <v>36</v>
      </c>
      <c r="I1109" t="s">
        <v>149</v>
      </c>
      <c r="J1109" t="s">
        <v>154</v>
      </c>
      <c r="K1109" t="s">
        <v>155</v>
      </c>
      <c r="L1109" t="str">
        <f t="shared" si="34"/>
        <v>Xtrackers MSCI World Momentum UCITS ETF</v>
      </c>
      <c r="M1109" t="str">
        <f t="shared" si="35"/>
        <v>PF910683-Xtrackers MSCI World Momentum UCITS ETF</v>
      </c>
      <c r="N1109" t="s">
        <v>156</v>
      </c>
      <c r="O1109" t="s">
        <v>157</v>
      </c>
      <c r="P1109" t="s">
        <v>36</v>
      </c>
      <c r="S1109">
        <v>729</v>
      </c>
      <c r="T1109">
        <v>36.81</v>
      </c>
      <c r="U1109">
        <v>27917</v>
      </c>
      <c r="V1109">
        <v>26834</v>
      </c>
      <c r="W1109">
        <v>-3.88</v>
      </c>
      <c r="X1109">
        <v>27917</v>
      </c>
      <c r="Y1109">
        <v>26834</v>
      </c>
      <c r="Z1109">
        <v>-3.88</v>
      </c>
      <c r="AA1109">
        <v>160527.6</v>
      </c>
    </row>
    <row r="1110" spans="1:27">
      <c r="A1110" s="1">
        <v>45017</v>
      </c>
      <c r="B1110">
        <v>89516</v>
      </c>
      <c r="C1110" t="s">
        <v>58</v>
      </c>
      <c r="E1110" t="s">
        <v>1258</v>
      </c>
      <c r="F1110" t="s">
        <v>1259</v>
      </c>
      <c r="G1110" s="1">
        <v>44004</v>
      </c>
      <c r="H1110" t="s">
        <v>36</v>
      </c>
      <c r="I1110" t="s">
        <v>149</v>
      </c>
      <c r="J1110" t="s">
        <v>158</v>
      </c>
      <c r="K1110" t="s">
        <v>159</v>
      </c>
      <c r="L1110" t="str">
        <f t="shared" si="34"/>
        <v>Xtrackers MSCI World Value UCITS ETF GBP</v>
      </c>
      <c r="M1110" t="str">
        <f t="shared" si="35"/>
        <v>PF910683-Xtrackers MSCI World Value UCITS ETF GBP</v>
      </c>
      <c r="N1110" t="s">
        <v>160</v>
      </c>
      <c r="O1110" t="s">
        <v>161</v>
      </c>
      <c r="P1110" t="s">
        <v>36</v>
      </c>
      <c r="S1110">
        <v>947</v>
      </c>
      <c r="T1110">
        <v>29.795000000000002</v>
      </c>
      <c r="U1110">
        <v>26064</v>
      </c>
      <c r="V1110">
        <v>28216</v>
      </c>
      <c r="W1110">
        <v>8.26</v>
      </c>
      <c r="X1110">
        <v>26064</v>
      </c>
      <c r="Y1110">
        <v>28216</v>
      </c>
      <c r="Z1110">
        <v>8.26</v>
      </c>
      <c r="AA1110">
        <v>160527.6</v>
      </c>
    </row>
    <row r="1111" spans="1:27">
      <c r="A1111" s="1">
        <v>45017</v>
      </c>
      <c r="B1111">
        <v>89516</v>
      </c>
      <c r="C1111" t="s">
        <v>58</v>
      </c>
      <c r="E1111" t="s">
        <v>1258</v>
      </c>
      <c r="F1111" t="s">
        <v>1259</v>
      </c>
      <c r="G1111" s="1">
        <v>44004</v>
      </c>
      <c r="H1111" t="s">
        <v>36</v>
      </c>
      <c r="I1111" t="s">
        <v>77</v>
      </c>
      <c r="J1111" t="s">
        <v>66</v>
      </c>
      <c r="K1111" t="s">
        <v>162</v>
      </c>
      <c r="L1111" t="str">
        <f t="shared" si="34"/>
        <v>Fidelity Funds Global Dividend Fund W Acc GBP</v>
      </c>
      <c r="M1111" t="str">
        <f t="shared" si="35"/>
        <v>PF910683-Fidelity Funds Global Dividend Fund W Acc GBP</v>
      </c>
      <c r="N1111" t="s">
        <v>163</v>
      </c>
      <c r="O1111" t="s">
        <v>164</v>
      </c>
      <c r="P1111" t="s">
        <v>36</v>
      </c>
      <c r="S1111">
        <v>10290.06</v>
      </c>
      <c r="T1111">
        <v>2.375</v>
      </c>
      <c r="U1111">
        <v>22350</v>
      </c>
      <c r="V1111">
        <v>24439</v>
      </c>
      <c r="W1111">
        <v>9.35</v>
      </c>
      <c r="X1111">
        <v>22350</v>
      </c>
      <c r="Y1111">
        <v>24439</v>
      </c>
      <c r="Z1111">
        <v>9.35</v>
      </c>
      <c r="AA1111">
        <v>160527.6</v>
      </c>
    </row>
    <row r="1112" spans="1:27">
      <c r="A1112" s="1">
        <v>45017</v>
      </c>
      <c r="B1112">
        <v>89516</v>
      </c>
      <c r="C1112" t="s">
        <v>58</v>
      </c>
      <c r="E1112" t="s">
        <v>1258</v>
      </c>
      <c r="F1112" t="s">
        <v>1259</v>
      </c>
      <c r="G1112" s="1">
        <v>44004</v>
      </c>
      <c r="H1112" t="s">
        <v>36</v>
      </c>
      <c r="I1112" t="s">
        <v>77</v>
      </c>
      <c r="J1112" t="s">
        <v>165</v>
      </c>
      <c r="K1112" t="s">
        <v>166</v>
      </c>
      <c r="L1112" t="str">
        <f t="shared" si="34"/>
        <v>Blackrock Asset Management IE iShares Dev World Index D GBP</v>
      </c>
      <c r="M1112" t="str">
        <f t="shared" si="35"/>
        <v>PF910683-Blackrock Asset Management IE iShares Dev World Index D GBP</v>
      </c>
      <c r="N1112" t="s">
        <v>167</v>
      </c>
      <c r="O1112" t="s">
        <v>168</v>
      </c>
      <c r="P1112" t="s">
        <v>36</v>
      </c>
      <c r="S1112">
        <v>1752.38</v>
      </c>
      <c r="T1112">
        <v>16.788</v>
      </c>
      <c r="U1112">
        <v>27940</v>
      </c>
      <c r="V1112">
        <v>29419</v>
      </c>
      <c r="W1112">
        <v>5.29</v>
      </c>
      <c r="X1112">
        <v>27940</v>
      </c>
      <c r="Y1112">
        <v>29419</v>
      </c>
      <c r="Z1112">
        <v>5.29</v>
      </c>
      <c r="AA1112">
        <v>160527.6</v>
      </c>
    </row>
    <row r="1113" spans="1:27">
      <c r="A1113" s="1">
        <v>45017</v>
      </c>
      <c r="B1113">
        <v>89516</v>
      </c>
      <c r="C1113" t="s">
        <v>58</v>
      </c>
      <c r="E1113" t="s">
        <v>1258</v>
      </c>
      <c r="F1113" t="s">
        <v>1259</v>
      </c>
      <c r="G1113" s="1">
        <v>44004</v>
      </c>
      <c r="H1113" t="s">
        <v>36</v>
      </c>
      <c r="I1113" t="s">
        <v>96</v>
      </c>
      <c r="J1113" t="s">
        <v>169</v>
      </c>
      <c r="K1113" t="s">
        <v>170</v>
      </c>
      <c r="L1113" t="str">
        <f t="shared" si="34"/>
        <v>Vanguard Investment Series Global Bond Index Acc GBP</v>
      </c>
      <c r="M1113" t="str">
        <f t="shared" si="35"/>
        <v>PF910683-Vanguard Investment Series Global Bond Index Acc GBP</v>
      </c>
      <c r="N1113" t="s">
        <v>171</v>
      </c>
      <c r="O1113" t="s">
        <v>172</v>
      </c>
      <c r="P1113" t="s">
        <v>36</v>
      </c>
      <c r="S1113">
        <v>91.25</v>
      </c>
      <c r="T1113">
        <v>143.453</v>
      </c>
      <c r="U1113">
        <v>14900</v>
      </c>
      <c r="V1113">
        <v>13090</v>
      </c>
      <c r="W1113">
        <v>-12.15</v>
      </c>
      <c r="X1113">
        <v>14900</v>
      </c>
      <c r="Y1113">
        <v>13090</v>
      </c>
      <c r="Z1113">
        <v>-12.15</v>
      </c>
      <c r="AA1113">
        <v>160527.6</v>
      </c>
    </row>
    <row r="1114" spans="1:27">
      <c r="A1114" s="1">
        <v>45017</v>
      </c>
      <c r="B1114">
        <v>89516</v>
      </c>
      <c r="C1114" t="s">
        <v>58</v>
      </c>
      <c r="E1114" t="s">
        <v>1258</v>
      </c>
      <c r="F1114" t="s">
        <v>1259</v>
      </c>
      <c r="G1114" s="1">
        <v>44004</v>
      </c>
      <c r="H1114" t="s">
        <v>36</v>
      </c>
      <c r="I1114" t="s">
        <v>49</v>
      </c>
      <c r="J1114" t="s">
        <v>78</v>
      </c>
      <c r="K1114" t="s">
        <v>173</v>
      </c>
      <c r="L1114" t="str">
        <f t="shared" si="34"/>
        <v>Fundsmith SICAV Equity Fund I Acc GBP</v>
      </c>
      <c r="M1114" t="str">
        <f t="shared" si="35"/>
        <v>PF910683-Fundsmith SICAV Equity Fund I Acc GBP</v>
      </c>
      <c r="N1114" t="s">
        <v>174</v>
      </c>
      <c r="O1114" t="s">
        <v>175</v>
      </c>
      <c r="P1114" t="s">
        <v>36</v>
      </c>
      <c r="S1114">
        <v>704.71</v>
      </c>
      <c r="T1114">
        <v>37.334000000000003</v>
      </c>
      <c r="U1114">
        <v>26075</v>
      </c>
      <c r="V1114">
        <v>26310</v>
      </c>
      <c r="W1114">
        <v>0.9</v>
      </c>
      <c r="X1114">
        <v>26075</v>
      </c>
      <c r="Y1114">
        <v>26310</v>
      </c>
      <c r="Z1114">
        <v>0.9</v>
      </c>
      <c r="AA1114">
        <v>160527.6</v>
      </c>
    </row>
    <row r="1115" spans="1:27">
      <c r="A1115" s="1">
        <v>45017</v>
      </c>
      <c r="B1115">
        <v>89516</v>
      </c>
      <c r="C1115" t="s">
        <v>58</v>
      </c>
      <c r="E1115" t="s">
        <v>1258</v>
      </c>
      <c r="F1115" t="s">
        <v>1259</v>
      </c>
      <c r="G1115" s="1">
        <v>44004</v>
      </c>
      <c r="H1115" t="s">
        <v>36</v>
      </c>
      <c r="I1115" t="s">
        <v>49</v>
      </c>
      <c r="J1115" t="s">
        <v>176</v>
      </c>
      <c r="K1115" t="s">
        <v>177</v>
      </c>
      <c r="L1115" t="str">
        <f t="shared" si="34"/>
        <v>abrdn SICAV II Global Smaller Comp D Acc GBP</v>
      </c>
      <c r="M1115" t="str">
        <f t="shared" si="35"/>
        <v>PF910683-abrdn SICAV II Global Smaller Comp D Acc GBP</v>
      </c>
      <c r="N1115" t="s">
        <v>178</v>
      </c>
      <c r="O1115" t="s">
        <v>179</v>
      </c>
      <c r="P1115" t="s">
        <v>36</v>
      </c>
      <c r="S1115">
        <v>1222.57</v>
      </c>
      <c r="T1115">
        <v>11.885999999999999</v>
      </c>
      <c r="U1115">
        <v>18625</v>
      </c>
      <c r="V1115">
        <v>14531</v>
      </c>
      <c r="W1115">
        <v>-21.98</v>
      </c>
      <c r="X1115">
        <v>18625</v>
      </c>
      <c r="Y1115">
        <v>14531</v>
      </c>
      <c r="Z1115">
        <v>-21.98</v>
      </c>
      <c r="AA1115">
        <v>160527.6</v>
      </c>
    </row>
    <row r="1116" spans="1:27">
      <c r="A1116" s="1">
        <v>45017</v>
      </c>
      <c r="B1116">
        <v>89516</v>
      </c>
      <c r="C1116" t="s">
        <v>58</v>
      </c>
      <c r="E1116" t="s">
        <v>1258</v>
      </c>
      <c r="F1116" t="s">
        <v>1259</v>
      </c>
      <c r="G1116" s="1">
        <v>44004</v>
      </c>
      <c r="H1116" t="s">
        <v>36</v>
      </c>
      <c r="I1116" t="s">
        <v>54</v>
      </c>
      <c r="L1116" t="str">
        <f t="shared" si="34"/>
        <v xml:space="preserve"> </v>
      </c>
      <c r="M1116" t="str">
        <f t="shared" si="35"/>
        <v>PF910683 - GBP Call Deposit</v>
      </c>
      <c r="R1116" t="s">
        <v>1260</v>
      </c>
      <c r="T1116">
        <v>-2737.61</v>
      </c>
      <c r="U1116">
        <v>-2738</v>
      </c>
      <c r="V1116">
        <v>-2738</v>
      </c>
      <c r="X1116">
        <v>-2738</v>
      </c>
      <c r="Y1116">
        <v>-2738</v>
      </c>
    </row>
    <row r="1117" spans="1:27">
      <c r="A1117" s="1">
        <v>45017</v>
      </c>
      <c r="B1117">
        <v>7240</v>
      </c>
      <c r="C1117" t="s">
        <v>58</v>
      </c>
      <c r="E1117" t="s">
        <v>1261</v>
      </c>
      <c r="F1117" t="s">
        <v>1262</v>
      </c>
      <c r="G1117" s="1">
        <v>44027</v>
      </c>
      <c r="H1117" t="s">
        <v>36</v>
      </c>
      <c r="I1117" t="s">
        <v>149</v>
      </c>
      <c r="J1117" t="s">
        <v>150</v>
      </c>
      <c r="K1117" t="s">
        <v>151</v>
      </c>
      <c r="L1117" t="str">
        <f t="shared" si="34"/>
        <v>UBS (Lux) Fund SOLNS Bloomberg Barclays TIPS 1-10 ETF GBP</v>
      </c>
      <c r="M1117" t="str">
        <f t="shared" si="35"/>
        <v>PF910684-UBS (Lux) Fund SOLNS Bloomberg Barclays TIPS 1-10 ETF GBP</v>
      </c>
      <c r="N1117" t="s">
        <v>152</v>
      </c>
      <c r="O1117" t="s">
        <v>153</v>
      </c>
      <c r="P1117" t="s">
        <v>36</v>
      </c>
      <c r="S1117">
        <v>1367</v>
      </c>
      <c r="T1117">
        <v>14.225</v>
      </c>
      <c r="U1117">
        <v>20807</v>
      </c>
      <c r="V1117">
        <v>19446</v>
      </c>
      <c r="W1117">
        <v>-6.54</v>
      </c>
      <c r="X1117">
        <v>20807</v>
      </c>
      <c r="Y1117">
        <v>19446</v>
      </c>
      <c r="Z1117">
        <v>-6.54</v>
      </c>
      <c r="AA1117">
        <v>174204.41</v>
      </c>
    </row>
    <row r="1118" spans="1:27">
      <c r="A1118" s="1">
        <v>45017</v>
      </c>
      <c r="B1118">
        <v>7240</v>
      </c>
      <c r="C1118" t="s">
        <v>58</v>
      </c>
      <c r="E1118" t="s">
        <v>1261</v>
      </c>
      <c r="F1118" t="s">
        <v>1262</v>
      </c>
      <c r="G1118" s="1">
        <v>44027</v>
      </c>
      <c r="H1118" t="s">
        <v>36</v>
      </c>
      <c r="I1118" t="s">
        <v>149</v>
      </c>
      <c r="J1118" t="s">
        <v>402</v>
      </c>
      <c r="K1118" t="s">
        <v>403</v>
      </c>
      <c r="L1118" t="str">
        <f t="shared" si="34"/>
        <v>Amundi Index MSCI Emerging Markets SRI PAB ETF GBP</v>
      </c>
      <c r="M1118" t="str">
        <f t="shared" si="35"/>
        <v>PF910684-Amundi Index MSCI Emerging Markets SRI PAB ETF GBP</v>
      </c>
      <c r="N1118" t="s">
        <v>404</v>
      </c>
      <c r="O1118" t="s">
        <v>405</v>
      </c>
      <c r="P1118" t="s">
        <v>36</v>
      </c>
      <c r="S1118">
        <v>265</v>
      </c>
      <c r="T1118">
        <v>42.122999999999998</v>
      </c>
      <c r="U1118">
        <v>10999</v>
      </c>
      <c r="V1118">
        <v>11162</v>
      </c>
      <c r="W1118">
        <v>1.48</v>
      </c>
      <c r="X1118">
        <v>10999</v>
      </c>
      <c r="Y1118">
        <v>11162</v>
      </c>
      <c r="Z1118">
        <v>1.48</v>
      </c>
      <c r="AA1118">
        <v>174204.41</v>
      </c>
    </row>
    <row r="1119" spans="1:27">
      <c r="A1119" s="1">
        <v>45017</v>
      </c>
      <c r="B1119">
        <v>7240</v>
      </c>
      <c r="C1119" t="s">
        <v>58</v>
      </c>
      <c r="E1119" t="s">
        <v>1261</v>
      </c>
      <c r="F1119" t="s">
        <v>1262</v>
      </c>
      <c r="G1119" s="1">
        <v>44027</v>
      </c>
      <c r="H1119" t="s">
        <v>36</v>
      </c>
      <c r="I1119" t="s">
        <v>149</v>
      </c>
      <c r="J1119" t="s">
        <v>209</v>
      </c>
      <c r="K1119" t="s">
        <v>210</v>
      </c>
      <c r="L1119" t="str">
        <f t="shared" si="34"/>
        <v>Invesco Physical Markets Plc Secured Gold Nts 31/12/2100</v>
      </c>
      <c r="M1119" t="str">
        <f t="shared" si="35"/>
        <v>PF910684-Invesco Physical Markets Plc Secured Gold Nts 31/12/2100</v>
      </c>
      <c r="N1119" t="s">
        <v>211</v>
      </c>
      <c r="O1119" t="s">
        <v>212</v>
      </c>
      <c r="P1119" t="s">
        <v>36</v>
      </c>
      <c r="S1119">
        <v>78</v>
      </c>
      <c r="T1119">
        <v>153.97499999999999</v>
      </c>
      <c r="U1119">
        <v>10935</v>
      </c>
      <c r="V1119">
        <v>12010</v>
      </c>
      <c r="W1119">
        <v>9.83</v>
      </c>
      <c r="X1119">
        <v>10935</v>
      </c>
      <c r="Y1119">
        <v>12010</v>
      </c>
      <c r="Z1119">
        <v>9.83</v>
      </c>
      <c r="AA1119">
        <v>174204.41</v>
      </c>
    </row>
    <row r="1120" spans="1:27">
      <c r="A1120" s="1">
        <v>45017</v>
      </c>
      <c r="B1120">
        <v>7240</v>
      </c>
      <c r="C1120" t="s">
        <v>58</v>
      </c>
      <c r="E1120" t="s">
        <v>1261</v>
      </c>
      <c r="F1120" t="s">
        <v>1262</v>
      </c>
      <c r="G1120" s="1">
        <v>44027</v>
      </c>
      <c r="H1120" t="s">
        <v>36</v>
      </c>
      <c r="I1120" t="s">
        <v>149</v>
      </c>
      <c r="J1120" t="s">
        <v>154</v>
      </c>
      <c r="K1120" t="s">
        <v>155</v>
      </c>
      <c r="L1120" t="str">
        <f t="shared" si="34"/>
        <v>Xtrackers MSCI World Momentum UCITS ETF</v>
      </c>
      <c r="M1120" t="str">
        <f t="shared" si="35"/>
        <v>PF910684-Xtrackers MSCI World Momentum UCITS ETF</v>
      </c>
      <c r="N1120" t="s">
        <v>156</v>
      </c>
      <c r="O1120" t="s">
        <v>157</v>
      </c>
      <c r="P1120" t="s">
        <v>36</v>
      </c>
      <c r="S1120">
        <v>539</v>
      </c>
      <c r="T1120">
        <v>36.81</v>
      </c>
      <c r="U1120">
        <v>22219</v>
      </c>
      <c r="V1120">
        <v>19841</v>
      </c>
      <c r="W1120">
        <v>-10.7</v>
      </c>
      <c r="X1120">
        <v>22219</v>
      </c>
      <c r="Y1120">
        <v>19841</v>
      </c>
      <c r="Z1120">
        <v>-10.7</v>
      </c>
      <c r="AA1120">
        <v>174204.41</v>
      </c>
    </row>
    <row r="1121" spans="1:27">
      <c r="A1121" s="1">
        <v>45017</v>
      </c>
      <c r="B1121">
        <v>7240</v>
      </c>
      <c r="C1121" t="s">
        <v>58</v>
      </c>
      <c r="E1121" t="s">
        <v>1261</v>
      </c>
      <c r="F1121" t="s">
        <v>1262</v>
      </c>
      <c r="G1121" s="1">
        <v>44027</v>
      </c>
      <c r="H1121" t="s">
        <v>36</v>
      </c>
      <c r="I1121" t="s">
        <v>149</v>
      </c>
      <c r="J1121" t="s">
        <v>158</v>
      </c>
      <c r="K1121" t="s">
        <v>159</v>
      </c>
      <c r="L1121" t="str">
        <f t="shared" si="34"/>
        <v>Xtrackers MSCI World Value UCITS ETF GBP</v>
      </c>
      <c r="M1121" t="str">
        <f t="shared" si="35"/>
        <v>PF910684-Xtrackers MSCI World Value UCITS ETF GBP</v>
      </c>
      <c r="N1121" t="s">
        <v>160</v>
      </c>
      <c r="O1121" t="s">
        <v>161</v>
      </c>
      <c r="P1121" t="s">
        <v>36</v>
      </c>
      <c r="S1121">
        <v>664</v>
      </c>
      <c r="T1121">
        <v>29.795000000000002</v>
      </c>
      <c r="U1121">
        <v>18701</v>
      </c>
      <c r="V1121">
        <v>19784</v>
      </c>
      <c r="W1121">
        <v>5.79</v>
      </c>
      <c r="X1121">
        <v>18701</v>
      </c>
      <c r="Y1121">
        <v>19784</v>
      </c>
      <c r="Z1121">
        <v>5.79</v>
      </c>
      <c r="AA1121">
        <v>174204.41</v>
      </c>
    </row>
    <row r="1122" spans="1:27">
      <c r="A1122" s="1">
        <v>45017</v>
      </c>
      <c r="B1122">
        <v>7240</v>
      </c>
      <c r="C1122" t="s">
        <v>58</v>
      </c>
      <c r="E1122" t="s">
        <v>1261</v>
      </c>
      <c r="F1122" t="s">
        <v>1262</v>
      </c>
      <c r="G1122" s="1">
        <v>44027</v>
      </c>
      <c r="H1122" t="s">
        <v>36</v>
      </c>
      <c r="I1122" t="s">
        <v>77</v>
      </c>
      <c r="J1122" t="s">
        <v>66</v>
      </c>
      <c r="K1122" t="s">
        <v>162</v>
      </c>
      <c r="L1122" t="str">
        <f t="shared" si="34"/>
        <v>Fidelity Funds Global Dividend Fund W Acc GBP</v>
      </c>
      <c r="M1122" t="str">
        <f t="shared" si="35"/>
        <v>PF910684-Fidelity Funds Global Dividend Fund W Acc GBP</v>
      </c>
      <c r="N1122" t="s">
        <v>163</v>
      </c>
      <c r="O1122" t="s">
        <v>164</v>
      </c>
      <c r="P1122" t="s">
        <v>36</v>
      </c>
      <c r="S1122">
        <v>10970.58</v>
      </c>
      <c r="T1122">
        <v>2.375</v>
      </c>
      <c r="U1122">
        <v>24980</v>
      </c>
      <c r="V1122">
        <v>26055</v>
      </c>
      <c r="W1122">
        <v>4.3</v>
      </c>
      <c r="X1122">
        <v>24980</v>
      </c>
      <c r="Y1122">
        <v>26055</v>
      </c>
      <c r="Z1122">
        <v>4.3</v>
      </c>
      <c r="AA1122">
        <v>174204.41</v>
      </c>
    </row>
    <row r="1123" spans="1:27">
      <c r="A1123" s="1">
        <v>45017</v>
      </c>
      <c r="B1123">
        <v>7240</v>
      </c>
      <c r="C1123" t="s">
        <v>58</v>
      </c>
      <c r="E1123" t="s">
        <v>1261</v>
      </c>
      <c r="F1123" t="s">
        <v>1262</v>
      </c>
      <c r="G1123" s="1">
        <v>44027</v>
      </c>
      <c r="H1123" t="s">
        <v>36</v>
      </c>
      <c r="I1123" t="s">
        <v>77</v>
      </c>
      <c r="J1123" t="s">
        <v>337</v>
      </c>
      <c r="K1123" t="s">
        <v>639</v>
      </c>
      <c r="L1123" t="str">
        <f t="shared" si="34"/>
        <v>Morgan Stanley Investment Fund Global Quality Fund Z GBP</v>
      </c>
      <c r="M1123" t="str">
        <f t="shared" si="35"/>
        <v>PF910684-Morgan Stanley Investment Fund Global Quality Fund Z GBP</v>
      </c>
      <c r="N1123" t="s">
        <v>640</v>
      </c>
      <c r="O1123" t="s">
        <v>641</v>
      </c>
      <c r="P1123" t="s">
        <v>36</v>
      </c>
      <c r="S1123">
        <v>930.79700000000003</v>
      </c>
      <c r="T1123">
        <v>25.55</v>
      </c>
      <c r="U1123">
        <v>23000</v>
      </c>
      <c r="V1123">
        <v>23782</v>
      </c>
      <c r="W1123">
        <v>3.4</v>
      </c>
      <c r="X1123">
        <v>23000</v>
      </c>
      <c r="Y1123">
        <v>23782</v>
      </c>
      <c r="Z1123">
        <v>3.4</v>
      </c>
      <c r="AA1123">
        <v>174204.41</v>
      </c>
    </row>
    <row r="1124" spans="1:27">
      <c r="A1124" s="1">
        <v>45017</v>
      </c>
      <c r="B1124">
        <v>7240</v>
      </c>
      <c r="C1124" t="s">
        <v>58</v>
      </c>
      <c r="E1124" t="s">
        <v>1261</v>
      </c>
      <c r="F1124" t="s">
        <v>1262</v>
      </c>
      <c r="G1124" s="1">
        <v>44027</v>
      </c>
      <c r="H1124" t="s">
        <v>36</v>
      </c>
      <c r="I1124" t="s">
        <v>96</v>
      </c>
      <c r="J1124" t="s">
        <v>169</v>
      </c>
      <c r="K1124" t="s">
        <v>170</v>
      </c>
      <c r="L1124" t="str">
        <f t="shared" si="34"/>
        <v>Vanguard Investment Series Global Bond Index Acc GBP</v>
      </c>
      <c r="M1124" t="str">
        <f t="shared" si="35"/>
        <v>PF910684-Vanguard Investment Series Global Bond Index Acc GBP</v>
      </c>
      <c r="N1124" t="s">
        <v>171</v>
      </c>
      <c r="O1124" t="s">
        <v>172</v>
      </c>
      <c r="P1124" t="s">
        <v>36</v>
      </c>
      <c r="S1124">
        <v>114.26</v>
      </c>
      <c r="T1124">
        <v>143.453</v>
      </c>
      <c r="U1124">
        <v>18735</v>
      </c>
      <c r="V1124">
        <v>16391</v>
      </c>
      <c r="W1124">
        <v>-12.51</v>
      </c>
      <c r="X1124">
        <v>18735</v>
      </c>
      <c r="Y1124">
        <v>16391</v>
      </c>
      <c r="Z1124">
        <v>-12.51</v>
      </c>
      <c r="AA1124">
        <v>174204.41</v>
      </c>
    </row>
    <row r="1125" spans="1:27">
      <c r="A1125" s="1">
        <v>45017</v>
      </c>
      <c r="B1125">
        <v>7240</v>
      </c>
      <c r="C1125" t="s">
        <v>58</v>
      </c>
      <c r="E1125" t="s">
        <v>1261</v>
      </c>
      <c r="F1125" t="s">
        <v>1262</v>
      </c>
      <c r="G1125" s="1">
        <v>44027</v>
      </c>
      <c r="H1125" t="s">
        <v>36</v>
      </c>
      <c r="I1125" t="s">
        <v>49</v>
      </c>
      <c r="J1125" t="s">
        <v>176</v>
      </c>
      <c r="K1125" t="s">
        <v>177</v>
      </c>
      <c r="L1125" t="str">
        <f t="shared" si="34"/>
        <v>abrdn SICAV II Global Smaller Comp D Acc GBP</v>
      </c>
      <c r="M1125" t="str">
        <f t="shared" si="35"/>
        <v>PF910684-abrdn SICAV II Global Smaller Comp D Acc GBP</v>
      </c>
      <c r="N1125" t="s">
        <v>178</v>
      </c>
      <c r="O1125" t="s">
        <v>179</v>
      </c>
      <c r="P1125" t="s">
        <v>36</v>
      </c>
      <c r="S1125">
        <v>996.71400000000006</v>
      </c>
      <c r="T1125">
        <v>11.885999999999999</v>
      </c>
      <c r="U1125">
        <v>16653</v>
      </c>
      <c r="V1125">
        <v>11847</v>
      </c>
      <c r="W1125">
        <v>-28.86</v>
      </c>
      <c r="X1125">
        <v>16653</v>
      </c>
      <c r="Y1125">
        <v>11847</v>
      </c>
      <c r="Z1125">
        <v>-28.86</v>
      </c>
      <c r="AA1125">
        <v>174204.41</v>
      </c>
    </row>
    <row r="1126" spans="1:27">
      <c r="A1126" s="1">
        <v>45017</v>
      </c>
      <c r="B1126">
        <v>7240</v>
      </c>
      <c r="C1126" t="s">
        <v>58</v>
      </c>
      <c r="E1126" t="s">
        <v>1261</v>
      </c>
      <c r="F1126" t="s">
        <v>1262</v>
      </c>
      <c r="G1126" s="1">
        <v>44027</v>
      </c>
      <c r="H1126" t="s">
        <v>36</v>
      </c>
      <c r="I1126" t="s">
        <v>213</v>
      </c>
      <c r="J1126" t="s">
        <v>108</v>
      </c>
      <c r="K1126" t="s">
        <v>214</v>
      </c>
      <c r="L1126" t="str">
        <f t="shared" si="34"/>
        <v>Blackrock Asset Management iShares Credit Bd Index IE GBP</v>
      </c>
      <c r="M1126" t="str">
        <f t="shared" si="35"/>
        <v>PF910684-Blackrock Asset Management iShares Credit Bd Index IE GBP</v>
      </c>
      <c r="N1126" t="s">
        <v>215</v>
      </c>
      <c r="O1126" t="s">
        <v>216</v>
      </c>
      <c r="P1126" t="s">
        <v>36</v>
      </c>
      <c r="S1126">
        <v>2292.0300000000002</v>
      </c>
      <c r="T1126">
        <v>9.7249999999999996</v>
      </c>
      <c r="U1126">
        <v>27062</v>
      </c>
      <c r="V1126">
        <v>22290</v>
      </c>
      <c r="W1126">
        <v>-17.63</v>
      </c>
      <c r="X1126">
        <v>27062</v>
      </c>
      <c r="Y1126">
        <v>22290</v>
      </c>
      <c r="Z1126">
        <v>-17.63</v>
      </c>
      <c r="AA1126">
        <v>174204.41</v>
      </c>
    </row>
    <row r="1127" spans="1:27">
      <c r="A1127" s="1">
        <v>45017</v>
      </c>
      <c r="B1127">
        <v>7240</v>
      </c>
      <c r="C1127" t="s">
        <v>58</v>
      </c>
      <c r="E1127" t="s">
        <v>1261</v>
      </c>
      <c r="F1127" t="s">
        <v>1262</v>
      </c>
      <c r="G1127" s="1">
        <v>44027</v>
      </c>
      <c r="H1127" t="s">
        <v>36</v>
      </c>
      <c r="I1127" t="s">
        <v>54</v>
      </c>
      <c r="L1127" t="str">
        <f t="shared" si="34"/>
        <v xml:space="preserve"> </v>
      </c>
      <c r="M1127" t="str">
        <f t="shared" si="35"/>
        <v>PF910684 - GBP Call Deposit</v>
      </c>
      <c r="R1127" t="s">
        <v>1263</v>
      </c>
      <c r="T1127">
        <v>4595.8500000000004</v>
      </c>
      <c r="U1127">
        <v>4596</v>
      </c>
      <c r="V1127">
        <v>4596</v>
      </c>
      <c r="X1127">
        <v>4596</v>
      </c>
      <c r="Y1127">
        <v>4596</v>
      </c>
    </row>
    <row r="1128" spans="1:27">
      <c r="A1128" s="1">
        <v>45017</v>
      </c>
      <c r="B1128">
        <v>89603</v>
      </c>
      <c r="C1128" t="s">
        <v>146</v>
      </c>
      <c r="E1128" t="s">
        <v>1264</v>
      </c>
      <c r="F1128" t="s">
        <v>1265</v>
      </c>
      <c r="G1128" s="1">
        <v>44056</v>
      </c>
      <c r="H1128" t="s">
        <v>36</v>
      </c>
      <c r="I1128" t="s">
        <v>149</v>
      </c>
      <c r="J1128" t="s">
        <v>242</v>
      </c>
      <c r="K1128" t="s">
        <v>849</v>
      </c>
      <c r="L1128" t="str">
        <f t="shared" si="34"/>
        <v>iShares Core MSCI World UCITS ETF GBP</v>
      </c>
      <c r="M1128" t="str">
        <f t="shared" si="35"/>
        <v>PF910694-iShares Core MSCI World UCITS ETF GBP</v>
      </c>
      <c r="N1128" t="s">
        <v>850</v>
      </c>
      <c r="O1128" t="s">
        <v>190</v>
      </c>
      <c r="P1128" t="s">
        <v>36</v>
      </c>
      <c r="S1128">
        <v>1469</v>
      </c>
      <c r="T1128">
        <v>63.06</v>
      </c>
      <c r="U1128">
        <v>72580</v>
      </c>
      <c r="V1128">
        <v>92635</v>
      </c>
      <c r="W1128">
        <v>27.63</v>
      </c>
      <c r="X1128">
        <v>72580</v>
      </c>
      <c r="Y1128">
        <v>92635</v>
      </c>
      <c r="Z1128">
        <v>27.63</v>
      </c>
      <c r="AA1128">
        <v>701459.15</v>
      </c>
    </row>
    <row r="1129" spans="1:27">
      <c r="A1129" s="1">
        <v>45017</v>
      </c>
      <c r="B1129">
        <v>89603</v>
      </c>
      <c r="C1129" t="s">
        <v>146</v>
      </c>
      <c r="E1129" t="s">
        <v>1264</v>
      </c>
      <c r="F1129" t="s">
        <v>1265</v>
      </c>
      <c r="G1129" s="1">
        <v>44056</v>
      </c>
      <c r="H1129" t="s">
        <v>36</v>
      </c>
      <c r="I1129" t="s">
        <v>77</v>
      </c>
      <c r="J1129" t="s">
        <v>122</v>
      </c>
      <c r="K1129" t="s">
        <v>123</v>
      </c>
      <c r="L1129" t="str">
        <f t="shared" si="34"/>
        <v>Lindsell Train Global Fund Plc Global Equity Fund B Dis GBP</v>
      </c>
      <c r="M1129" t="str">
        <f t="shared" si="35"/>
        <v>PF910694-Lindsell Train Global Fund Plc Global Equity Fund B Dis GBP</v>
      </c>
      <c r="N1129" t="s">
        <v>124</v>
      </c>
      <c r="O1129" t="s">
        <v>125</v>
      </c>
      <c r="P1129" t="s">
        <v>36</v>
      </c>
      <c r="S1129">
        <v>18581.517</v>
      </c>
      <c r="T1129">
        <v>4.1520000000000001</v>
      </c>
      <c r="U1129">
        <v>72624</v>
      </c>
      <c r="V1129">
        <v>77141</v>
      </c>
      <c r="W1129">
        <v>6.22</v>
      </c>
      <c r="X1129">
        <v>72624</v>
      </c>
      <c r="Y1129">
        <v>77141</v>
      </c>
      <c r="Z1129">
        <v>6.22</v>
      </c>
      <c r="AA1129">
        <v>701459.15</v>
      </c>
    </row>
    <row r="1130" spans="1:27">
      <c r="A1130" s="1">
        <v>45017</v>
      </c>
      <c r="B1130">
        <v>89603</v>
      </c>
      <c r="C1130" t="s">
        <v>146</v>
      </c>
      <c r="E1130" t="s">
        <v>1264</v>
      </c>
      <c r="F1130" t="s">
        <v>1265</v>
      </c>
      <c r="G1130" s="1">
        <v>44056</v>
      </c>
      <c r="H1130" t="s">
        <v>36</v>
      </c>
      <c r="I1130" t="s">
        <v>77</v>
      </c>
      <c r="J1130" t="s">
        <v>86</v>
      </c>
      <c r="K1130" t="s">
        <v>126</v>
      </c>
      <c r="L1130" t="str">
        <f t="shared" si="34"/>
        <v>JO Hambro Capital Mgmt Ltd Global Opportunities A GBP</v>
      </c>
      <c r="M1130" t="str">
        <f t="shared" si="35"/>
        <v>PF910694-JO Hambro Capital Mgmt Ltd Global Opportunities A GBP</v>
      </c>
      <c r="N1130" t="s">
        <v>127</v>
      </c>
      <c r="O1130" t="s">
        <v>128</v>
      </c>
      <c r="P1130" t="s">
        <v>36</v>
      </c>
      <c r="S1130">
        <v>35687.468999999997</v>
      </c>
      <c r="T1130">
        <v>2.4329999999999998</v>
      </c>
      <c r="U1130">
        <v>72624</v>
      </c>
      <c r="V1130">
        <v>86828</v>
      </c>
      <c r="W1130">
        <v>19.559999999999999</v>
      </c>
      <c r="X1130">
        <v>72624</v>
      </c>
      <c r="Y1130">
        <v>86828</v>
      </c>
      <c r="Z1130">
        <v>19.559999999999999</v>
      </c>
      <c r="AA1130">
        <v>701459.15</v>
      </c>
    </row>
    <row r="1131" spans="1:27">
      <c r="A1131" s="1">
        <v>45017</v>
      </c>
      <c r="B1131">
        <v>89603</v>
      </c>
      <c r="C1131" t="s">
        <v>146</v>
      </c>
      <c r="E1131" t="s">
        <v>1264</v>
      </c>
      <c r="F1131" t="s">
        <v>1265</v>
      </c>
      <c r="G1131" s="1">
        <v>44056</v>
      </c>
      <c r="H1131" t="s">
        <v>36</v>
      </c>
      <c r="I1131" t="s">
        <v>133</v>
      </c>
      <c r="J1131" t="s">
        <v>134</v>
      </c>
      <c r="K1131" t="s">
        <v>135</v>
      </c>
      <c r="L1131" t="str">
        <f t="shared" si="34"/>
        <v>Vanguard Investment UK Ltd Lifestrategy 40% Eq A Acc GBP</v>
      </c>
      <c r="M1131" t="str">
        <f t="shared" si="35"/>
        <v>PF910694-Vanguard Investment UK Ltd Lifestrategy 40% Eq A Acc GBP</v>
      </c>
      <c r="N1131" t="s">
        <v>136</v>
      </c>
      <c r="O1131" t="s">
        <v>137</v>
      </c>
      <c r="P1131" t="s">
        <v>36</v>
      </c>
      <c r="S1131">
        <v>783.18240000000003</v>
      </c>
      <c r="T1131">
        <v>181.923</v>
      </c>
      <c r="U1131">
        <v>145249</v>
      </c>
      <c r="V1131">
        <v>142479</v>
      </c>
      <c r="W1131">
        <v>-1.91</v>
      </c>
      <c r="X1131">
        <v>145249</v>
      </c>
      <c r="Y1131">
        <v>142479</v>
      </c>
      <c r="Z1131">
        <v>-1.91</v>
      </c>
      <c r="AA1131">
        <v>701459.15</v>
      </c>
    </row>
    <row r="1132" spans="1:27">
      <c r="A1132" s="1">
        <v>45017</v>
      </c>
      <c r="B1132">
        <v>89603</v>
      </c>
      <c r="C1132" t="s">
        <v>146</v>
      </c>
      <c r="E1132" t="s">
        <v>1264</v>
      </c>
      <c r="F1132" t="s">
        <v>1265</v>
      </c>
      <c r="G1132" s="1">
        <v>44056</v>
      </c>
      <c r="H1132" t="s">
        <v>36</v>
      </c>
      <c r="I1132" t="s">
        <v>133</v>
      </c>
      <c r="J1132" t="s">
        <v>134</v>
      </c>
      <c r="K1132" t="s">
        <v>138</v>
      </c>
      <c r="L1132" t="str">
        <f t="shared" si="34"/>
        <v>Vanguard Investment UK Ltd Lifestrategy 60% Eq A Acc GBP</v>
      </c>
      <c r="M1132" t="str">
        <f t="shared" si="35"/>
        <v>PF910694-Vanguard Investment UK Ltd Lifestrategy 60% Eq A Acc GBP</v>
      </c>
      <c r="N1132" t="s">
        <v>139</v>
      </c>
      <c r="O1132" t="s">
        <v>140</v>
      </c>
      <c r="P1132" t="s">
        <v>36</v>
      </c>
      <c r="S1132">
        <v>1552.7711999999999</v>
      </c>
      <c r="T1132">
        <v>214.88</v>
      </c>
      <c r="U1132">
        <v>333479</v>
      </c>
      <c r="V1132">
        <v>333659</v>
      </c>
      <c r="W1132">
        <v>0.05</v>
      </c>
      <c r="X1132">
        <v>333479</v>
      </c>
      <c r="Y1132">
        <v>333659</v>
      </c>
      <c r="Z1132">
        <v>0.05</v>
      </c>
      <c r="AA1132">
        <v>701459.15</v>
      </c>
    </row>
    <row r="1133" spans="1:27">
      <c r="A1133" s="1">
        <v>45017</v>
      </c>
      <c r="B1133">
        <v>89603</v>
      </c>
      <c r="C1133" t="s">
        <v>146</v>
      </c>
      <c r="E1133" t="s">
        <v>1264</v>
      </c>
      <c r="F1133" t="s">
        <v>1265</v>
      </c>
      <c r="G1133" s="1">
        <v>44056</v>
      </c>
      <c r="H1133" t="s">
        <v>36</v>
      </c>
      <c r="I1133" t="s">
        <v>54</v>
      </c>
      <c r="L1133" t="str">
        <f t="shared" si="34"/>
        <v xml:space="preserve"> </v>
      </c>
      <c r="M1133" t="str">
        <f t="shared" si="35"/>
        <v>PF910694 - GBP Call Deposit</v>
      </c>
      <c r="R1133" t="s">
        <v>1266</v>
      </c>
      <c r="T1133">
        <v>28572.04</v>
      </c>
      <c r="U1133">
        <v>28572</v>
      </c>
      <c r="V1133">
        <v>28572</v>
      </c>
      <c r="X1133">
        <v>28572</v>
      </c>
      <c r="Y1133">
        <v>28572</v>
      </c>
    </row>
    <row r="1134" spans="1:27">
      <c r="A1134" s="1">
        <v>45017</v>
      </c>
      <c r="B1134">
        <v>89603</v>
      </c>
      <c r="C1134" t="s">
        <v>146</v>
      </c>
      <c r="E1134" t="s">
        <v>1267</v>
      </c>
      <c r="F1134" t="s">
        <v>1268</v>
      </c>
      <c r="G1134" s="1">
        <v>44070</v>
      </c>
      <c r="H1134" t="s">
        <v>36</v>
      </c>
      <c r="I1134" t="s">
        <v>77</v>
      </c>
      <c r="J1134" t="s">
        <v>118</v>
      </c>
      <c r="K1134" t="s">
        <v>1269</v>
      </c>
      <c r="L1134" t="str">
        <f t="shared" si="34"/>
        <v>Fundsmith LLP Equity Fund Class I Inc GBP</v>
      </c>
      <c r="M1134" t="str">
        <f t="shared" si="35"/>
        <v>PF910695-Fundsmith LLP Equity Fund Class I Inc GBP</v>
      </c>
      <c r="N1134" t="s">
        <v>1270</v>
      </c>
      <c r="O1134" t="s">
        <v>1271</v>
      </c>
      <c r="P1134" t="s">
        <v>36</v>
      </c>
      <c r="S1134">
        <v>10180.16</v>
      </c>
      <c r="T1134">
        <v>5.6379999999999999</v>
      </c>
      <c r="U1134">
        <v>55148</v>
      </c>
      <c r="V1134">
        <v>57396</v>
      </c>
      <c r="W1134">
        <v>4.08</v>
      </c>
      <c r="X1134">
        <v>55148</v>
      </c>
      <c r="Y1134">
        <v>57396</v>
      </c>
      <c r="Z1134">
        <v>4.08</v>
      </c>
      <c r="AA1134">
        <v>833255.83</v>
      </c>
    </row>
    <row r="1135" spans="1:27">
      <c r="A1135" s="1">
        <v>45017</v>
      </c>
      <c r="B1135">
        <v>89603</v>
      </c>
      <c r="C1135" t="s">
        <v>146</v>
      </c>
      <c r="E1135" t="s">
        <v>1267</v>
      </c>
      <c r="F1135" t="s">
        <v>1268</v>
      </c>
      <c r="G1135" s="1">
        <v>44070</v>
      </c>
      <c r="H1135" t="s">
        <v>36</v>
      </c>
      <c r="I1135" t="s">
        <v>321</v>
      </c>
      <c r="J1135" t="s">
        <v>230</v>
      </c>
      <c r="K1135" t="s">
        <v>1272</v>
      </c>
      <c r="L1135" t="str">
        <f t="shared" si="34"/>
        <v>Blackrock Global Funds Sustainable Energy A4 GBP Dist</v>
      </c>
      <c r="M1135" t="str">
        <f t="shared" si="35"/>
        <v>PF910695-Blackrock Global Funds Sustainable Energy A4 GBP Dist</v>
      </c>
      <c r="N1135" t="s">
        <v>1273</v>
      </c>
      <c r="O1135" t="s">
        <v>1274</v>
      </c>
      <c r="P1135" t="s">
        <v>36</v>
      </c>
      <c r="S1135">
        <v>8000</v>
      </c>
      <c r="T1135">
        <v>13.5</v>
      </c>
      <c r="U1135">
        <v>80000</v>
      </c>
      <c r="V1135">
        <v>108000</v>
      </c>
      <c r="W1135">
        <v>35</v>
      </c>
      <c r="X1135">
        <v>80000</v>
      </c>
      <c r="Y1135">
        <v>108000</v>
      </c>
      <c r="Z1135">
        <v>35</v>
      </c>
      <c r="AA1135">
        <v>833255.83</v>
      </c>
    </row>
    <row r="1136" spans="1:27">
      <c r="A1136" s="1">
        <v>45017</v>
      </c>
      <c r="B1136">
        <v>89603</v>
      </c>
      <c r="C1136" t="s">
        <v>146</v>
      </c>
      <c r="E1136" t="s">
        <v>1267</v>
      </c>
      <c r="F1136" t="s">
        <v>1268</v>
      </c>
      <c r="G1136" s="1">
        <v>44070</v>
      </c>
      <c r="H1136" t="s">
        <v>36</v>
      </c>
      <c r="I1136" t="s">
        <v>767</v>
      </c>
      <c r="J1136" t="s">
        <v>770</v>
      </c>
      <c r="K1136" t="s">
        <v>1275</v>
      </c>
      <c r="L1136" t="str">
        <f t="shared" si="34"/>
        <v>Franklin Templeton Investment Biotech Discovery A Acc USD</v>
      </c>
      <c r="M1136" t="str">
        <f t="shared" si="35"/>
        <v>PF910695-Franklin Templeton Investment Biotech Discovery A Acc USD</v>
      </c>
      <c r="N1136">
        <v>4161709</v>
      </c>
      <c r="O1136" t="s">
        <v>1276</v>
      </c>
      <c r="P1136" t="s">
        <v>187</v>
      </c>
      <c r="Q1136">
        <v>1.234918</v>
      </c>
      <c r="S1136">
        <v>928.43299999999999</v>
      </c>
      <c r="T1136">
        <v>32.56</v>
      </c>
      <c r="U1136">
        <v>31130</v>
      </c>
      <c r="V1136">
        <v>30230</v>
      </c>
      <c r="W1136">
        <v>-2.89</v>
      </c>
      <c r="X1136">
        <v>25888</v>
      </c>
      <c r="Y1136">
        <v>24479</v>
      </c>
      <c r="Z1136">
        <v>-5.44</v>
      </c>
      <c r="AA1136">
        <v>833255.83</v>
      </c>
    </row>
    <row r="1137" spans="1:27">
      <c r="A1137" s="1">
        <v>45017</v>
      </c>
      <c r="B1137">
        <v>89603</v>
      </c>
      <c r="C1137" t="s">
        <v>146</v>
      </c>
      <c r="E1137" t="s">
        <v>1267</v>
      </c>
      <c r="F1137" t="s">
        <v>1268</v>
      </c>
      <c r="G1137" s="1">
        <v>44070</v>
      </c>
      <c r="H1137" t="s">
        <v>36</v>
      </c>
      <c r="I1137" t="s">
        <v>767</v>
      </c>
      <c r="J1137" t="s">
        <v>1277</v>
      </c>
      <c r="K1137" t="s">
        <v>1278</v>
      </c>
      <c r="L1137" t="str">
        <f t="shared" si="34"/>
        <v>Framlington Unit Trust Mgmt Biotech Fund Acc GBP</v>
      </c>
      <c r="M1137" t="str">
        <f t="shared" si="35"/>
        <v>PF910695-Framlington Unit Trust Mgmt Biotech Fund Acc GBP</v>
      </c>
      <c r="N1137">
        <v>3100725</v>
      </c>
      <c r="O1137" t="s">
        <v>1279</v>
      </c>
      <c r="P1137" t="s">
        <v>36</v>
      </c>
      <c r="S1137">
        <v>16481.968000000001</v>
      </c>
      <c r="T1137">
        <v>2.4550000000000001</v>
      </c>
      <c r="U1137">
        <v>43232</v>
      </c>
      <c r="V1137">
        <v>40463</v>
      </c>
      <c r="W1137">
        <v>-6.4</v>
      </c>
      <c r="X1137">
        <v>43232</v>
      </c>
      <c r="Y1137">
        <v>40463</v>
      </c>
      <c r="Z1137">
        <v>-6.4</v>
      </c>
      <c r="AA1137">
        <v>833255.83</v>
      </c>
    </row>
    <row r="1138" spans="1:27">
      <c r="A1138" s="1">
        <v>45017</v>
      </c>
      <c r="B1138">
        <v>89603</v>
      </c>
      <c r="C1138" t="s">
        <v>146</v>
      </c>
      <c r="E1138" t="s">
        <v>1267</v>
      </c>
      <c r="F1138" t="s">
        <v>1268</v>
      </c>
      <c r="G1138" s="1">
        <v>44070</v>
      </c>
      <c r="H1138" t="s">
        <v>36</v>
      </c>
      <c r="I1138" t="s">
        <v>767</v>
      </c>
      <c r="J1138" t="s">
        <v>1280</v>
      </c>
      <c r="K1138" t="s">
        <v>1281</v>
      </c>
      <c r="L1138" t="str">
        <f t="shared" si="34"/>
        <v>Candriam Equities L Biotechnology C USD</v>
      </c>
      <c r="M1138" t="str">
        <f t="shared" si="35"/>
        <v>PF910695-Candriam Equities L Biotechnology C USD</v>
      </c>
      <c r="N1138" t="s">
        <v>1282</v>
      </c>
      <c r="O1138" t="s">
        <v>1283</v>
      </c>
      <c r="P1138" t="s">
        <v>187</v>
      </c>
      <c r="Q1138">
        <v>1.234918</v>
      </c>
      <c r="S1138">
        <v>43.134</v>
      </c>
      <c r="T1138">
        <v>742.7</v>
      </c>
      <c r="U1138">
        <v>34292</v>
      </c>
      <c r="V1138">
        <v>32036</v>
      </c>
      <c r="W1138">
        <v>-6.58</v>
      </c>
      <c r="X1138">
        <v>27704</v>
      </c>
      <c r="Y1138">
        <v>25941</v>
      </c>
      <c r="Z1138">
        <v>-6.36</v>
      </c>
      <c r="AA1138">
        <v>833255.83</v>
      </c>
    </row>
    <row r="1139" spans="1:27">
      <c r="A1139" s="1">
        <v>45017</v>
      </c>
      <c r="B1139">
        <v>89603</v>
      </c>
      <c r="C1139" t="s">
        <v>146</v>
      </c>
      <c r="E1139" t="s">
        <v>1267</v>
      </c>
      <c r="F1139" t="s">
        <v>1268</v>
      </c>
      <c r="G1139" s="1">
        <v>44070</v>
      </c>
      <c r="H1139" t="s">
        <v>36</v>
      </c>
      <c r="I1139" t="s">
        <v>49</v>
      </c>
      <c r="J1139" t="s">
        <v>825</v>
      </c>
      <c r="K1139" t="s">
        <v>1284</v>
      </c>
      <c r="L1139" t="str">
        <f t="shared" si="34"/>
        <v>Baillie Gifford Overseas Grwth American Fund A GBP</v>
      </c>
      <c r="M1139" t="str">
        <f t="shared" si="35"/>
        <v>PF910695-Baillie Gifford Overseas Grwth American Fund A GBP</v>
      </c>
      <c r="N1139">
        <v>606174</v>
      </c>
      <c r="O1139" t="s">
        <v>1285</v>
      </c>
      <c r="P1139" t="s">
        <v>36</v>
      </c>
      <c r="S1139">
        <v>29050.63</v>
      </c>
      <c r="T1139">
        <v>8.4480000000000004</v>
      </c>
      <c r="U1139">
        <v>262821</v>
      </c>
      <c r="V1139">
        <v>245420</v>
      </c>
      <c r="W1139">
        <v>-6.62</v>
      </c>
      <c r="X1139">
        <v>262821</v>
      </c>
      <c r="Y1139">
        <v>245420</v>
      </c>
      <c r="Z1139">
        <v>-6.62</v>
      </c>
      <c r="AA1139">
        <v>833255.83</v>
      </c>
    </row>
    <row r="1140" spans="1:27">
      <c r="A1140" s="1">
        <v>45017</v>
      </c>
      <c r="B1140">
        <v>89603</v>
      </c>
      <c r="C1140" t="s">
        <v>146</v>
      </c>
      <c r="E1140" t="s">
        <v>1267</v>
      </c>
      <c r="F1140" t="s">
        <v>1268</v>
      </c>
      <c r="G1140" s="1">
        <v>44070</v>
      </c>
      <c r="H1140" t="s">
        <v>36</v>
      </c>
      <c r="I1140" t="s">
        <v>341</v>
      </c>
      <c r="J1140" t="s">
        <v>1286</v>
      </c>
      <c r="K1140" t="s">
        <v>1287</v>
      </c>
      <c r="L1140" t="str">
        <f t="shared" si="34"/>
        <v>Polar Capital Funds Plc Global Technology Cls R GBP</v>
      </c>
      <c r="M1140" t="str">
        <f t="shared" si="35"/>
        <v>PF910695-Polar Capital Funds Plc Global Technology Cls R GBP</v>
      </c>
      <c r="N1140" t="s">
        <v>1288</v>
      </c>
      <c r="O1140" t="s">
        <v>1289</v>
      </c>
      <c r="P1140" t="s">
        <v>36</v>
      </c>
      <c r="S1140">
        <v>1421.7170000000001</v>
      </c>
      <c r="T1140">
        <v>53.47</v>
      </c>
      <c r="U1140">
        <v>80000</v>
      </c>
      <c r="V1140">
        <v>76019</v>
      </c>
      <c r="W1140">
        <v>-4.9800000000000004</v>
      </c>
      <c r="X1140">
        <v>80000</v>
      </c>
      <c r="Y1140">
        <v>76019</v>
      </c>
      <c r="Z1140">
        <v>-4.9800000000000004</v>
      </c>
      <c r="AA1140">
        <v>833255.83</v>
      </c>
    </row>
    <row r="1141" spans="1:27">
      <c r="A1141" s="1">
        <v>45017</v>
      </c>
      <c r="B1141">
        <v>89603</v>
      </c>
      <c r="C1141" t="s">
        <v>146</v>
      </c>
      <c r="E1141" t="s">
        <v>1267</v>
      </c>
      <c r="F1141" t="s">
        <v>1268</v>
      </c>
      <c r="G1141" s="1">
        <v>44070</v>
      </c>
      <c r="H1141" t="s">
        <v>36</v>
      </c>
      <c r="I1141" t="s">
        <v>341</v>
      </c>
      <c r="J1141" t="s">
        <v>1290</v>
      </c>
      <c r="K1141" t="s">
        <v>1291</v>
      </c>
      <c r="L1141" t="str">
        <f t="shared" si="34"/>
        <v>Janus Henderson Global Technology Leaders Fund A GBP</v>
      </c>
      <c r="M1141" t="str">
        <f t="shared" si="35"/>
        <v>PF910695-Janus Henderson Global Technology Leaders Fund A GBP</v>
      </c>
      <c r="N1141">
        <v>769884</v>
      </c>
      <c r="O1141" t="s">
        <v>1292</v>
      </c>
      <c r="P1141" t="s">
        <v>36</v>
      </c>
      <c r="S1141">
        <v>9821.5499999999993</v>
      </c>
      <c r="T1141">
        <v>29.99</v>
      </c>
      <c r="U1141">
        <v>275887</v>
      </c>
      <c r="V1141">
        <v>294548</v>
      </c>
      <c r="W1141">
        <v>6.76</v>
      </c>
      <c r="X1141">
        <v>275887</v>
      </c>
      <c r="Y1141">
        <v>294548</v>
      </c>
      <c r="Z1141">
        <v>6.76</v>
      </c>
      <c r="AA1141">
        <v>833255.83</v>
      </c>
    </row>
    <row r="1142" spans="1:27">
      <c r="A1142" s="1">
        <v>45017</v>
      </c>
      <c r="B1142">
        <v>89603</v>
      </c>
      <c r="C1142" t="s">
        <v>146</v>
      </c>
      <c r="E1142" t="s">
        <v>1267</v>
      </c>
      <c r="F1142" t="s">
        <v>1268</v>
      </c>
      <c r="G1142" s="1">
        <v>44070</v>
      </c>
      <c r="H1142" t="s">
        <v>36</v>
      </c>
      <c r="I1142" t="s">
        <v>341</v>
      </c>
      <c r="J1142" t="s">
        <v>50</v>
      </c>
      <c r="K1142" t="s">
        <v>1293</v>
      </c>
      <c r="L1142" t="str">
        <f t="shared" si="34"/>
        <v>JP Morgan Asset Mgmt Europe US Technology Fund A Dist USD</v>
      </c>
      <c r="M1142" t="str">
        <f t="shared" si="35"/>
        <v>PF910695-JP Morgan Asset Mgmt Europe US Technology Fund A Dist USD</v>
      </c>
      <c r="N1142">
        <v>5383494</v>
      </c>
      <c r="O1142" t="s">
        <v>1294</v>
      </c>
      <c r="P1142" t="s">
        <v>187</v>
      </c>
      <c r="Q1142">
        <v>1.234918</v>
      </c>
      <c r="S1142">
        <v>806.40800000000002</v>
      </c>
      <c r="T1142">
        <v>33.78</v>
      </c>
      <c r="U1142">
        <v>24918</v>
      </c>
      <c r="V1142">
        <v>27240</v>
      </c>
      <c r="W1142">
        <v>9.32</v>
      </c>
      <c r="X1142">
        <v>20214</v>
      </c>
      <c r="Y1142">
        <v>22059</v>
      </c>
      <c r="Z1142">
        <v>9.1300000000000008</v>
      </c>
      <c r="AA1142">
        <v>833255.83</v>
      </c>
    </row>
    <row r="1143" spans="1:27">
      <c r="A1143" s="1">
        <v>45017</v>
      </c>
      <c r="B1143">
        <v>89603</v>
      </c>
      <c r="C1143" t="s">
        <v>146</v>
      </c>
      <c r="E1143" t="s">
        <v>1267</v>
      </c>
      <c r="F1143" t="s">
        <v>1268</v>
      </c>
      <c r="G1143" s="1">
        <v>44070</v>
      </c>
      <c r="H1143" t="s">
        <v>36</v>
      </c>
      <c r="I1143" t="s">
        <v>141</v>
      </c>
      <c r="J1143" t="s">
        <v>358</v>
      </c>
      <c r="K1143" t="s">
        <v>359</v>
      </c>
      <c r="L1143" t="str">
        <f t="shared" si="34"/>
        <v>Scottish Mortgage Invest Trust Ord GBP0.05</v>
      </c>
      <c r="M1143" t="str">
        <f t="shared" si="35"/>
        <v>PF910695-Scottish Mortgage Invest Trust Ord GBP0.05</v>
      </c>
      <c r="N1143" t="s">
        <v>360</v>
      </c>
      <c r="O1143" t="s">
        <v>361</v>
      </c>
      <c r="P1143" t="s">
        <v>36</v>
      </c>
      <c r="S1143">
        <v>5208</v>
      </c>
      <c r="T1143">
        <v>6.7859999999999996</v>
      </c>
      <c r="U1143">
        <v>55188</v>
      </c>
      <c r="V1143">
        <v>35341</v>
      </c>
      <c r="W1143">
        <v>-35.96</v>
      </c>
      <c r="X1143">
        <v>55188</v>
      </c>
      <c r="Y1143">
        <v>35341</v>
      </c>
      <c r="Z1143">
        <v>-35.96</v>
      </c>
      <c r="AA1143">
        <v>833255.83</v>
      </c>
    </row>
    <row r="1144" spans="1:27">
      <c r="A1144" s="1">
        <v>45017</v>
      </c>
      <c r="B1144">
        <v>89603</v>
      </c>
      <c r="C1144" t="s">
        <v>146</v>
      </c>
      <c r="E1144" t="s">
        <v>1267</v>
      </c>
      <c r="F1144" t="s">
        <v>1268</v>
      </c>
      <c r="G1144" s="1">
        <v>44070</v>
      </c>
      <c r="H1144" t="s">
        <v>36</v>
      </c>
      <c r="I1144" t="s">
        <v>54</v>
      </c>
      <c r="L1144" t="str">
        <f t="shared" si="34"/>
        <v xml:space="preserve"> </v>
      </c>
      <c r="M1144" t="str">
        <f t="shared" si="35"/>
        <v>Including Suspense</v>
      </c>
      <c r="R1144" t="s">
        <v>708</v>
      </c>
      <c r="T1144">
        <v>14916.23</v>
      </c>
      <c r="U1144">
        <v>0</v>
      </c>
      <c r="V1144">
        <v>0</v>
      </c>
      <c r="X1144">
        <v>0</v>
      </c>
      <c r="Y1144">
        <v>0</v>
      </c>
    </row>
    <row r="1145" spans="1:27">
      <c r="A1145" s="1">
        <v>45017</v>
      </c>
      <c r="B1145">
        <v>89603</v>
      </c>
      <c r="C1145" t="s">
        <v>146</v>
      </c>
      <c r="E1145" t="s">
        <v>1267</v>
      </c>
      <c r="F1145" t="s">
        <v>1268</v>
      </c>
      <c r="G1145" s="1">
        <v>44070</v>
      </c>
      <c r="H1145" t="s">
        <v>36</v>
      </c>
      <c r="I1145" t="s">
        <v>54</v>
      </c>
      <c r="L1145" t="str">
        <f t="shared" si="34"/>
        <v xml:space="preserve"> </v>
      </c>
      <c r="M1145" t="str">
        <f t="shared" si="35"/>
        <v>PF910695 - GBP Call Deposit</v>
      </c>
      <c r="R1145" t="s">
        <v>1295</v>
      </c>
      <c r="T1145">
        <v>-4808.18</v>
      </c>
      <c r="U1145">
        <v>10108</v>
      </c>
      <c r="V1145">
        <v>10108</v>
      </c>
      <c r="X1145">
        <v>10108</v>
      </c>
      <c r="Y1145">
        <v>10108</v>
      </c>
    </row>
    <row r="1146" spans="1:27">
      <c r="A1146" s="1">
        <v>45017</v>
      </c>
      <c r="B1146">
        <v>89076</v>
      </c>
      <c r="C1146" t="s">
        <v>115</v>
      </c>
      <c r="E1146" t="s">
        <v>1296</v>
      </c>
      <c r="F1146" t="s">
        <v>1297</v>
      </c>
      <c r="G1146" s="1">
        <v>44176</v>
      </c>
      <c r="H1146" t="s">
        <v>36</v>
      </c>
      <c r="I1146" t="s">
        <v>149</v>
      </c>
      <c r="J1146" t="s">
        <v>150</v>
      </c>
      <c r="K1146" t="s">
        <v>151</v>
      </c>
      <c r="L1146" t="str">
        <f t="shared" si="34"/>
        <v>UBS (Lux) Fund SOLNS Bloomberg Barclays TIPS 1-10 ETF GBP</v>
      </c>
      <c r="M1146" t="str">
        <f t="shared" si="35"/>
        <v>PF910713-UBS (Lux) Fund SOLNS Bloomberg Barclays TIPS 1-10 ETF GBP</v>
      </c>
      <c r="N1146" t="s">
        <v>152</v>
      </c>
      <c r="O1146" t="s">
        <v>153</v>
      </c>
      <c r="P1146" t="s">
        <v>36</v>
      </c>
      <c r="S1146">
        <v>3585</v>
      </c>
      <c r="T1146">
        <v>14.225</v>
      </c>
      <c r="U1146">
        <v>55160</v>
      </c>
      <c r="V1146">
        <v>50997</v>
      </c>
      <c r="W1146">
        <v>-7.55</v>
      </c>
      <c r="X1146">
        <v>55160</v>
      </c>
      <c r="Y1146">
        <v>50997</v>
      </c>
      <c r="Z1146">
        <v>-7.55</v>
      </c>
      <c r="AA1146">
        <v>443802.85</v>
      </c>
    </row>
    <row r="1147" spans="1:27">
      <c r="A1147" s="1">
        <v>45017</v>
      </c>
      <c r="B1147">
        <v>89076</v>
      </c>
      <c r="C1147" t="s">
        <v>115</v>
      </c>
      <c r="E1147" t="s">
        <v>1296</v>
      </c>
      <c r="F1147" t="s">
        <v>1297</v>
      </c>
      <c r="G1147" s="1">
        <v>44176</v>
      </c>
      <c r="H1147" t="s">
        <v>36</v>
      </c>
      <c r="I1147" t="s">
        <v>149</v>
      </c>
      <c r="J1147" t="s">
        <v>154</v>
      </c>
      <c r="K1147" t="s">
        <v>155</v>
      </c>
      <c r="L1147" t="str">
        <f t="shared" si="34"/>
        <v>Xtrackers MSCI World Momentum UCITS ETF</v>
      </c>
      <c r="M1147" t="str">
        <f t="shared" si="35"/>
        <v>PF910713-Xtrackers MSCI World Momentum UCITS ETF</v>
      </c>
      <c r="N1147" t="s">
        <v>156</v>
      </c>
      <c r="O1147" t="s">
        <v>157</v>
      </c>
      <c r="P1147" t="s">
        <v>36</v>
      </c>
      <c r="S1147">
        <v>1800</v>
      </c>
      <c r="T1147">
        <v>36.81</v>
      </c>
      <c r="U1147">
        <v>77199</v>
      </c>
      <c r="V1147">
        <v>66258</v>
      </c>
      <c r="W1147">
        <v>-14.17</v>
      </c>
      <c r="X1147">
        <v>77199</v>
      </c>
      <c r="Y1147">
        <v>66258</v>
      </c>
      <c r="Z1147">
        <v>-14.17</v>
      </c>
      <c r="AA1147">
        <v>443802.85</v>
      </c>
    </row>
    <row r="1148" spans="1:27">
      <c r="A1148" s="1">
        <v>45017</v>
      </c>
      <c r="B1148">
        <v>89076</v>
      </c>
      <c r="C1148" t="s">
        <v>115</v>
      </c>
      <c r="E1148" t="s">
        <v>1296</v>
      </c>
      <c r="F1148" t="s">
        <v>1297</v>
      </c>
      <c r="G1148" s="1">
        <v>44176</v>
      </c>
      <c r="H1148" t="s">
        <v>36</v>
      </c>
      <c r="I1148" t="s">
        <v>149</v>
      </c>
      <c r="J1148" t="s">
        <v>158</v>
      </c>
      <c r="K1148" t="s">
        <v>159</v>
      </c>
      <c r="L1148" t="str">
        <f t="shared" si="34"/>
        <v>Xtrackers MSCI World Value UCITS ETF GBP</v>
      </c>
      <c r="M1148" t="str">
        <f t="shared" si="35"/>
        <v>PF910713-Xtrackers MSCI World Value UCITS ETF GBP</v>
      </c>
      <c r="N1148" t="s">
        <v>160</v>
      </c>
      <c r="O1148" t="s">
        <v>161</v>
      </c>
      <c r="P1148" t="s">
        <v>36</v>
      </c>
      <c r="S1148">
        <v>2348</v>
      </c>
      <c r="T1148">
        <v>29.795000000000002</v>
      </c>
      <c r="U1148">
        <v>66177</v>
      </c>
      <c r="V1148">
        <v>69959</v>
      </c>
      <c r="W1148">
        <v>5.71</v>
      </c>
      <c r="X1148">
        <v>66177</v>
      </c>
      <c r="Y1148">
        <v>69959</v>
      </c>
      <c r="Z1148">
        <v>5.71</v>
      </c>
      <c r="AA1148">
        <v>443802.85</v>
      </c>
    </row>
    <row r="1149" spans="1:27">
      <c r="A1149" s="1">
        <v>45017</v>
      </c>
      <c r="B1149">
        <v>89076</v>
      </c>
      <c r="C1149" t="s">
        <v>115</v>
      </c>
      <c r="E1149" t="s">
        <v>1296</v>
      </c>
      <c r="F1149" t="s">
        <v>1297</v>
      </c>
      <c r="G1149" s="1">
        <v>44176</v>
      </c>
      <c r="H1149" t="s">
        <v>36</v>
      </c>
      <c r="I1149" t="s">
        <v>77</v>
      </c>
      <c r="J1149" t="s">
        <v>66</v>
      </c>
      <c r="K1149" t="s">
        <v>162</v>
      </c>
      <c r="L1149" t="str">
        <f t="shared" si="34"/>
        <v>Fidelity Funds Global Dividend Fund W Acc GBP</v>
      </c>
      <c r="M1149" t="str">
        <f t="shared" si="35"/>
        <v>PF910713-Fidelity Funds Global Dividend Fund W Acc GBP</v>
      </c>
      <c r="N1149" t="s">
        <v>163</v>
      </c>
      <c r="O1149" t="s">
        <v>164</v>
      </c>
      <c r="P1149" t="s">
        <v>36</v>
      </c>
      <c r="S1149">
        <v>29618.79</v>
      </c>
      <c r="T1149">
        <v>2.375</v>
      </c>
      <c r="U1149">
        <v>66198</v>
      </c>
      <c r="V1149">
        <v>70345</v>
      </c>
      <c r="W1149">
        <v>6.26</v>
      </c>
      <c r="X1149">
        <v>66198</v>
      </c>
      <c r="Y1149">
        <v>70345</v>
      </c>
      <c r="Z1149">
        <v>6.26</v>
      </c>
      <c r="AA1149">
        <v>443802.85</v>
      </c>
    </row>
    <row r="1150" spans="1:27">
      <c r="A1150" s="1">
        <v>45017</v>
      </c>
      <c r="B1150">
        <v>89076</v>
      </c>
      <c r="C1150" t="s">
        <v>115</v>
      </c>
      <c r="E1150" t="s">
        <v>1296</v>
      </c>
      <c r="F1150" t="s">
        <v>1297</v>
      </c>
      <c r="G1150" s="1">
        <v>44176</v>
      </c>
      <c r="H1150" t="s">
        <v>36</v>
      </c>
      <c r="I1150" t="s">
        <v>96</v>
      </c>
      <c r="J1150" t="s">
        <v>169</v>
      </c>
      <c r="K1150" t="s">
        <v>170</v>
      </c>
      <c r="L1150" t="str">
        <f t="shared" si="34"/>
        <v>Vanguard Investment Series Global Bond Index Acc GBP</v>
      </c>
      <c r="M1150" t="str">
        <f t="shared" si="35"/>
        <v>PF910713-Vanguard Investment Series Global Bond Index Acc GBP</v>
      </c>
      <c r="N1150" t="s">
        <v>171</v>
      </c>
      <c r="O1150" t="s">
        <v>172</v>
      </c>
      <c r="P1150" t="s">
        <v>36</v>
      </c>
      <c r="S1150">
        <v>304.69</v>
      </c>
      <c r="T1150">
        <v>143.453</v>
      </c>
      <c r="U1150">
        <v>49648</v>
      </c>
      <c r="V1150">
        <v>43709</v>
      </c>
      <c r="W1150">
        <v>-11.96</v>
      </c>
      <c r="X1150">
        <v>49648</v>
      </c>
      <c r="Y1150">
        <v>43709</v>
      </c>
      <c r="Z1150">
        <v>-11.96</v>
      </c>
      <c r="AA1150">
        <v>443802.85</v>
      </c>
    </row>
    <row r="1151" spans="1:27">
      <c r="A1151" s="1">
        <v>45017</v>
      </c>
      <c r="B1151">
        <v>89076</v>
      </c>
      <c r="C1151" t="s">
        <v>115</v>
      </c>
      <c r="E1151" t="s">
        <v>1296</v>
      </c>
      <c r="F1151" t="s">
        <v>1297</v>
      </c>
      <c r="G1151" s="1">
        <v>44176</v>
      </c>
      <c r="H1151" t="s">
        <v>36</v>
      </c>
      <c r="I1151" t="s">
        <v>412</v>
      </c>
      <c r="J1151" t="s">
        <v>413</v>
      </c>
      <c r="K1151" t="s">
        <v>36</v>
      </c>
      <c r="L1151" t="str">
        <f t="shared" si="34"/>
        <v>Invesco Physical Gold ETC GBP</v>
      </c>
      <c r="M1151" t="str">
        <f t="shared" si="35"/>
        <v>PF910713-Invesco Physical Gold ETC GBP</v>
      </c>
      <c r="N1151" t="s">
        <v>414</v>
      </c>
      <c r="O1151" t="s">
        <v>415</v>
      </c>
      <c r="P1151" t="s">
        <v>36</v>
      </c>
      <c r="S1151">
        <v>632</v>
      </c>
      <c r="T1151">
        <v>44.594999999999999</v>
      </c>
      <c r="U1151">
        <v>27435</v>
      </c>
      <c r="V1151">
        <v>28184</v>
      </c>
      <c r="W1151">
        <v>2.73</v>
      </c>
      <c r="X1151">
        <v>27435</v>
      </c>
      <c r="Y1151">
        <v>28184</v>
      </c>
      <c r="Z1151">
        <v>2.73</v>
      </c>
      <c r="AA1151">
        <v>443802.85</v>
      </c>
    </row>
    <row r="1152" spans="1:27">
      <c r="A1152" s="1">
        <v>45017</v>
      </c>
      <c r="B1152">
        <v>89076</v>
      </c>
      <c r="C1152" t="s">
        <v>115</v>
      </c>
      <c r="E1152" t="s">
        <v>1296</v>
      </c>
      <c r="F1152" t="s">
        <v>1297</v>
      </c>
      <c r="G1152" s="1">
        <v>44176</v>
      </c>
      <c r="H1152" t="s">
        <v>36</v>
      </c>
      <c r="I1152" t="s">
        <v>49</v>
      </c>
      <c r="J1152" t="s">
        <v>78</v>
      </c>
      <c r="K1152" t="s">
        <v>173</v>
      </c>
      <c r="L1152" t="str">
        <f t="shared" si="34"/>
        <v>Fundsmith SICAV Equity Fund I Acc GBP</v>
      </c>
      <c r="M1152" t="str">
        <f t="shared" si="35"/>
        <v>PF910713-Fundsmith SICAV Equity Fund I Acc GBP</v>
      </c>
      <c r="N1152" t="s">
        <v>174</v>
      </c>
      <c r="O1152" t="s">
        <v>175</v>
      </c>
      <c r="P1152" t="s">
        <v>36</v>
      </c>
      <c r="S1152">
        <v>1940.66</v>
      </c>
      <c r="T1152">
        <v>37.334000000000003</v>
      </c>
      <c r="U1152">
        <v>77231</v>
      </c>
      <c r="V1152">
        <v>72453</v>
      </c>
      <c r="W1152">
        <v>-6.19</v>
      </c>
      <c r="X1152">
        <v>77231</v>
      </c>
      <c r="Y1152">
        <v>72453</v>
      </c>
      <c r="Z1152">
        <v>-6.19</v>
      </c>
      <c r="AA1152">
        <v>443802.85</v>
      </c>
    </row>
    <row r="1153" spans="1:27">
      <c r="A1153" s="1">
        <v>45017</v>
      </c>
      <c r="B1153">
        <v>89076</v>
      </c>
      <c r="C1153" t="s">
        <v>115</v>
      </c>
      <c r="E1153" t="s">
        <v>1296</v>
      </c>
      <c r="F1153" t="s">
        <v>1297</v>
      </c>
      <c r="G1153" s="1">
        <v>44176</v>
      </c>
      <c r="H1153" t="s">
        <v>36</v>
      </c>
      <c r="I1153" t="s">
        <v>49</v>
      </c>
      <c r="J1153" t="s">
        <v>176</v>
      </c>
      <c r="K1153" t="s">
        <v>177</v>
      </c>
      <c r="L1153" t="str">
        <f t="shared" si="34"/>
        <v>abrdn SICAV II Global Smaller Comp D Acc GBP</v>
      </c>
      <c r="M1153" t="str">
        <f t="shared" si="35"/>
        <v>PF910713-abrdn SICAV II Global Smaller Comp D Acc GBP</v>
      </c>
      <c r="N1153" t="s">
        <v>178</v>
      </c>
      <c r="O1153" t="s">
        <v>179</v>
      </c>
      <c r="P1153" t="s">
        <v>36</v>
      </c>
      <c r="S1153">
        <v>2484.3780000000002</v>
      </c>
      <c r="T1153">
        <v>11.885999999999999</v>
      </c>
      <c r="U1153">
        <v>44132</v>
      </c>
      <c r="V1153">
        <v>29529</v>
      </c>
      <c r="W1153">
        <v>-33.090000000000003</v>
      </c>
      <c r="X1153">
        <v>44132</v>
      </c>
      <c r="Y1153">
        <v>29529</v>
      </c>
      <c r="Z1153">
        <v>-33.090000000000003</v>
      </c>
      <c r="AA1153">
        <v>443802.85</v>
      </c>
    </row>
    <row r="1154" spans="1:27">
      <c r="A1154" s="1">
        <v>45017</v>
      </c>
      <c r="B1154">
        <v>89076</v>
      </c>
      <c r="C1154" t="s">
        <v>115</v>
      </c>
      <c r="E1154" t="s">
        <v>1296</v>
      </c>
      <c r="F1154" t="s">
        <v>1297</v>
      </c>
      <c r="G1154" s="1">
        <v>44176</v>
      </c>
      <c r="H1154" t="s">
        <v>36</v>
      </c>
      <c r="I1154" t="s">
        <v>213</v>
      </c>
      <c r="J1154" t="s">
        <v>108</v>
      </c>
      <c r="K1154" t="s">
        <v>214</v>
      </c>
      <c r="L1154" t="str">
        <f t="shared" si="34"/>
        <v>Blackrock Asset Management iShares Credit Bd Index IE GBP</v>
      </c>
      <c r="M1154" t="str">
        <f t="shared" si="35"/>
        <v>PF910713-Blackrock Asset Management iShares Credit Bd Index IE GBP</v>
      </c>
      <c r="N1154" t="s">
        <v>215</v>
      </c>
      <c r="O1154" t="s">
        <v>216</v>
      </c>
      <c r="P1154" t="s">
        <v>36</v>
      </c>
      <c r="S1154">
        <v>6156.85</v>
      </c>
      <c r="T1154">
        <v>9.7249999999999996</v>
      </c>
      <c r="U1154">
        <v>71715</v>
      </c>
      <c r="V1154">
        <v>59875</v>
      </c>
      <c r="W1154">
        <v>-16.510000000000002</v>
      </c>
      <c r="X1154">
        <v>71715</v>
      </c>
      <c r="Y1154">
        <v>59875</v>
      </c>
      <c r="Z1154">
        <v>-16.510000000000002</v>
      </c>
      <c r="AA1154">
        <v>443802.85</v>
      </c>
    </row>
    <row r="1155" spans="1:27">
      <c r="A1155" s="1">
        <v>45017</v>
      </c>
      <c r="B1155">
        <v>89076</v>
      </c>
      <c r="C1155" t="s">
        <v>115</v>
      </c>
      <c r="E1155" t="s">
        <v>1296</v>
      </c>
      <c r="F1155" t="s">
        <v>1297</v>
      </c>
      <c r="G1155" s="1">
        <v>44176</v>
      </c>
      <c r="H1155" t="s">
        <v>36</v>
      </c>
      <c r="I1155" t="s">
        <v>54</v>
      </c>
      <c r="L1155" t="str">
        <f t="shared" ref="L1155:L1218" si="36">J1155&amp;" "&amp;K1155</f>
        <v xml:space="preserve"> </v>
      </c>
      <c r="M1155" t="str">
        <f t="shared" ref="M1155:M1218" si="37">IF(ISBLANK(K1155),R1155,F1155&amp;"-"&amp;L1155)</f>
        <v>PF910713 - GBP Call Deposit</v>
      </c>
      <c r="R1155" t="s">
        <v>1298</v>
      </c>
      <c r="T1155">
        <v>-240.86</v>
      </c>
      <c r="U1155">
        <v>-241</v>
      </c>
      <c r="V1155">
        <v>-241</v>
      </c>
      <c r="X1155">
        <v>-241</v>
      </c>
      <c r="Y1155">
        <v>-241</v>
      </c>
    </row>
    <row r="1156" spans="1:27">
      <c r="A1156" s="1">
        <v>45017</v>
      </c>
      <c r="B1156">
        <v>89076</v>
      </c>
      <c r="C1156" t="s">
        <v>115</v>
      </c>
      <c r="E1156" t="s">
        <v>1299</v>
      </c>
      <c r="F1156" t="s">
        <v>1300</v>
      </c>
      <c r="G1156" s="1">
        <v>44124</v>
      </c>
      <c r="H1156" t="s">
        <v>36</v>
      </c>
      <c r="I1156" t="s">
        <v>77</v>
      </c>
      <c r="J1156" t="s">
        <v>118</v>
      </c>
      <c r="K1156" t="s">
        <v>119</v>
      </c>
      <c r="L1156" t="str">
        <f t="shared" si="36"/>
        <v>Fundsmith LLP Equity Fund Class T Acc GBP</v>
      </c>
      <c r="M1156" t="str">
        <f t="shared" si="37"/>
        <v>PF910722-Fundsmith LLP Equity Fund Class T Acc GBP</v>
      </c>
      <c r="N1156" t="s">
        <v>120</v>
      </c>
      <c r="O1156" t="s">
        <v>121</v>
      </c>
      <c r="P1156" t="s">
        <v>36</v>
      </c>
      <c r="S1156">
        <v>4258.43</v>
      </c>
      <c r="T1156">
        <v>6.18</v>
      </c>
      <c r="U1156">
        <v>22628</v>
      </c>
      <c r="V1156">
        <v>26318</v>
      </c>
      <c r="W1156">
        <v>16.309999999999999</v>
      </c>
      <c r="X1156">
        <v>22628</v>
      </c>
      <c r="Y1156">
        <v>26318</v>
      </c>
      <c r="Z1156">
        <v>16.309999999999999</v>
      </c>
      <c r="AA1156">
        <v>197678.44</v>
      </c>
    </row>
    <row r="1157" spans="1:27">
      <c r="A1157" s="1">
        <v>45017</v>
      </c>
      <c r="B1157">
        <v>89076</v>
      </c>
      <c r="C1157" t="s">
        <v>115</v>
      </c>
      <c r="E1157" t="s">
        <v>1299</v>
      </c>
      <c r="F1157" t="s">
        <v>1300</v>
      </c>
      <c r="G1157" s="1">
        <v>44124</v>
      </c>
      <c r="H1157" t="s">
        <v>36</v>
      </c>
      <c r="I1157" t="s">
        <v>77</v>
      </c>
      <c r="J1157" t="s">
        <v>122</v>
      </c>
      <c r="K1157" t="s">
        <v>123</v>
      </c>
      <c r="L1157" t="str">
        <f t="shared" si="36"/>
        <v>Lindsell Train Global Fund Plc Global Equity Fund B Dis GBP</v>
      </c>
      <c r="M1157" t="str">
        <f t="shared" si="37"/>
        <v>PF910722-Lindsell Train Global Fund Plc Global Equity Fund B Dis GBP</v>
      </c>
      <c r="N1157" t="s">
        <v>124</v>
      </c>
      <c r="O1157" t="s">
        <v>125</v>
      </c>
      <c r="P1157" t="s">
        <v>36</v>
      </c>
      <c r="S1157">
        <v>8894.1880000000001</v>
      </c>
      <c r="T1157">
        <v>4.1520000000000001</v>
      </c>
      <c r="U1157">
        <v>34810</v>
      </c>
      <c r="V1157">
        <v>36924</v>
      </c>
      <c r="W1157">
        <v>6.07</v>
      </c>
      <c r="X1157">
        <v>34810</v>
      </c>
      <c r="Y1157">
        <v>36924</v>
      </c>
      <c r="Z1157">
        <v>6.07</v>
      </c>
      <c r="AA1157">
        <v>197678.44</v>
      </c>
    </row>
    <row r="1158" spans="1:27">
      <c r="A1158" s="1">
        <v>45017</v>
      </c>
      <c r="B1158">
        <v>89076</v>
      </c>
      <c r="C1158" t="s">
        <v>115</v>
      </c>
      <c r="E1158" t="s">
        <v>1299</v>
      </c>
      <c r="F1158" t="s">
        <v>1300</v>
      </c>
      <c r="G1158" s="1">
        <v>44124</v>
      </c>
      <c r="H1158" t="s">
        <v>36</v>
      </c>
      <c r="I1158" t="s">
        <v>49</v>
      </c>
      <c r="J1158" t="s">
        <v>134</v>
      </c>
      <c r="K1158" t="s">
        <v>725</v>
      </c>
      <c r="L1158" t="str">
        <f t="shared" si="36"/>
        <v>Vanguard Investment UK Ltd LifeStrategy 20% Eqty Acc GBP</v>
      </c>
      <c r="M1158" t="str">
        <f t="shared" si="37"/>
        <v>PF910722-Vanguard Investment UK Ltd LifeStrategy 20% Eqty Acc GBP</v>
      </c>
      <c r="N1158" t="s">
        <v>726</v>
      </c>
      <c r="O1158" t="s">
        <v>727</v>
      </c>
      <c r="P1158" t="s">
        <v>36</v>
      </c>
      <c r="S1158">
        <v>933.91899999999998</v>
      </c>
      <c r="T1158">
        <v>153.66800000000001</v>
      </c>
      <c r="U1158">
        <v>158402</v>
      </c>
      <c r="V1158">
        <v>143513</v>
      </c>
      <c r="W1158">
        <v>-9.4</v>
      </c>
      <c r="X1158">
        <v>158402</v>
      </c>
      <c r="Y1158">
        <v>143513</v>
      </c>
      <c r="Z1158">
        <v>-9.4</v>
      </c>
      <c r="AA1158">
        <v>197678.44</v>
      </c>
    </row>
    <row r="1159" spans="1:27">
      <c r="A1159" s="1">
        <v>45017</v>
      </c>
      <c r="B1159">
        <v>89076</v>
      </c>
      <c r="C1159" t="s">
        <v>115</v>
      </c>
      <c r="E1159" t="s">
        <v>1299</v>
      </c>
      <c r="F1159" t="s">
        <v>1300</v>
      </c>
      <c r="G1159" s="1">
        <v>44124</v>
      </c>
      <c r="H1159" t="s">
        <v>36</v>
      </c>
      <c r="I1159" t="s">
        <v>341</v>
      </c>
      <c r="J1159" t="s">
        <v>1286</v>
      </c>
      <c r="K1159" t="s">
        <v>1301</v>
      </c>
      <c r="L1159" t="str">
        <f t="shared" si="36"/>
        <v>Polar Capital Funds Plc Global Technology Fund I GBP</v>
      </c>
      <c r="M1159" t="str">
        <f t="shared" si="37"/>
        <v>PF910722-Polar Capital Funds Plc Global Technology Fund I GBP</v>
      </c>
      <c r="N1159" t="s">
        <v>1302</v>
      </c>
      <c r="O1159" t="s">
        <v>1303</v>
      </c>
      <c r="P1159" t="s">
        <v>36</v>
      </c>
      <c r="S1159">
        <v>185.81</v>
      </c>
      <c r="T1159">
        <v>56.97</v>
      </c>
      <c r="U1159">
        <v>11314</v>
      </c>
      <c r="V1159">
        <v>10586</v>
      </c>
      <c r="W1159">
        <v>-6.43</v>
      </c>
      <c r="X1159">
        <v>11314</v>
      </c>
      <c r="Y1159">
        <v>10586</v>
      </c>
      <c r="Z1159">
        <v>-6.43</v>
      </c>
      <c r="AA1159">
        <v>197678.44</v>
      </c>
    </row>
    <row r="1160" spans="1:27">
      <c r="A1160" s="1">
        <v>45017</v>
      </c>
      <c r="B1160">
        <v>89076</v>
      </c>
      <c r="C1160" t="s">
        <v>115</v>
      </c>
      <c r="E1160" t="s">
        <v>1299</v>
      </c>
      <c r="F1160" t="s">
        <v>1300</v>
      </c>
      <c r="G1160" s="1">
        <v>44124</v>
      </c>
      <c r="H1160" t="s">
        <v>36</v>
      </c>
      <c r="I1160" t="s">
        <v>54</v>
      </c>
      <c r="L1160" t="str">
        <f t="shared" si="36"/>
        <v xml:space="preserve"> </v>
      </c>
      <c r="M1160" t="str">
        <f t="shared" si="37"/>
        <v>PF910722 - GBP Call Deposit</v>
      </c>
      <c r="R1160" t="s">
        <v>1304</v>
      </c>
      <c r="T1160">
        <v>1350.06</v>
      </c>
      <c r="U1160">
        <v>1350</v>
      </c>
      <c r="V1160">
        <v>1350</v>
      </c>
      <c r="X1160">
        <v>1350</v>
      </c>
      <c r="Y1160">
        <v>1350</v>
      </c>
    </row>
    <row r="1161" spans="1:27">
      <c r="A1161" s="1">
        <v>45017</v>
      </c>
      <c r="B1161">
        <v>7445</v>
      </c>
      <c r="C1161" t="s">
        <v>711</v>
      </c>
      <c r="E1161" t="s">
        <v>1305</v>
      </c>
      <c r="F1161" t="s">
        <v>1306</v>
      </c>
      <c r="G1161" s="1">
        <v>44173</v>
      </c>
      <c r="H1161" t="s">
        <v>36</v>
      </c>
      <c r="I1161" t="s">
        <v>149</v>
      </c>
      <c r="J1161" t="s">
        <v>150</v>
      </c>
      <c r="K1161" t="s">
        <v>151</v>
      </c>
      <c r="L1161" t="str">
        <f t="shared" si="36"/>
        <v>UBS (Lux) Fund SOLNS Bloomberg Barclays TIPS 1-10 ETF GBP</v>
      </c>
      <c r="M1161" t="str">
        <f t="shared" si="37"/>
        <v>PF910749-UBS (Lux) Fund SOLNS Bloomberg Barclays TIPS 1-10 ETF GBP</v>
      </c>
      <c r="N1161" t="s">
        <v>152</v>
      </c>
      <c r="O1161" t="s">
        <v>153</v>
      </c>
      <c r="P1161" t="s">
        <v>36</v>
      </c>
      <c r="S1161">
        <v>2489</v>
      </c>
      <c r="T1161">
        <v>14.225</v>
      </c>
      <c r="U1161">
        <v>37361</v>
      </c>
      <c r="V1161">
        <v>35406</v>
      </c>
      <c r="W1161">
        <v>-5.23</v>
      </c>
      <c r="X1161">
        <v>37361</v>
      </c>
      <c r="Y1161">
        <v>35406</v>
      </c>
      <c r="Z1161">
        <v>-5.23</v>
      </c>
      <c r="AA1161">
        <v>357405</v>
      </c>
    </row>
    <row r="1162" spans="1:27">
      <c r="A1162" s="1">
        <v>45017</v>
      </c>
      <c r="B1162">
        <v>7445</v>
      </c>
      <c r="C1162" t="s">
        <v>711</v>
      </c>
      <c r="E1162" t="s">
        <v>1305</v>
      </c>
      <c r="F1162" t="s">
        <v>1306</v>
      </c>
      <c r="G1162" s="1">
        <v>44173</v>
      </c>
      <c r="H1162" t="s">
        <v>36</v>
      </c>
      <c r="I1162" t="s">
        <v>149</v>
      </c>
      <c r="J1162" t="s">
        <v>402</v>
      </c>
      <c r="K1162" t="s">
        <v>403</v>
      </c>
      <c r="L1162" t="str">
        <f t="shared" si="36"/>
        <v>Amundi Index MSCI Emerging Markets SRI PAB ETF GBP</v>
      </c>
      <c r="M1162" t="str">
        <f t="shared" si="37"/>
        <v>PF910749-Amundi Index MSCI Emerging Markets SRI PAB ETF GBP</v>
      </c>
      <c r="N1162" t="s">
        <v>404</v>
      </c>
      <c r="O1162" t="s">
        <v>405</v>
      </c>
      <c r="P1162" t="s">
        <v>36</v>
      </c>
      <c r="S1162">
        <v>315</v>
      </c>
      <c r="T1162">
        <v>42.122999999999998</v>
      </c>
      <c r="U1162">
        <v>14182</v>
      </c>
      <c r="V1162">
        <v>13269</v>
      </c>
      <c r="W1162">
        <v>-6.44</v>
      </c>
      <c r="X1162">
        <v>14182</v>
      </c>
      <c r="Y1162">
        <v>13269</v>
      </c>
      <c r="Z1162">
        <v>-6.44</v>
      </c>
      <c r="AA1162">
        <v>357405</v>
      </c>
    </row>
    <row r="1163" spans="1:27">
      <c r="A1163" s="1">
        <v>45017</v>
      </c>
      <c r="B1163">
        <v>7445</v>
      </c>
      <c r="C1163" t="s">
        <v>711</v>
      </c>
      <c r="E1163" t="s">
        <v>1305</v>
      </c>
      <c r="F1163" t="s">
        <v>1306</v>
      </c>
      <c r="G1163" s="1">
        <v>44173</v>
      </c>
      <c r="H1163" t="s">
        <v>36</v>
      </c>
      <c r="I1163" t="s">
        <v>149</v>
      </c>
      <c r="J1163" t="s">
        <v>209</v>
      </c>
      <c r="K1163" t="s">
        <v>210</v>
      </c>
      <c r="L1163" t="str">
        <f t="shared" si="36"/>
        <v>Invesco Physical Markets Plc Secured Gold Nts 31/12/2100</v>
      </c>
      <c r="M1163" t="str">
        <f t="shared" si="37"/>
        <v>PF910749-Invesco Physical Markets Plc Secured Gold Nts 31/12/2100</v>
      </c>
      <c r="N1163" t="s">
        <v>211</v>
      </c>
      <c r="O1163" t="s">
        <v>212</v>
      </c>
      <c r="P1163" t="s">
        <v>36</v>
      </c>
      <c r="S1163">
        <v>56</v>
      </c>
      <c r="T1163">
        <v>153.97499999999999</v>
      </c>
      <c r="U1163">
        <v>7987</v>
      </c>
      <c r="V1163">
        <v>8623</v>
      </c>
      <c r="W1163">
        <v>7.96</v>
      </c>
      <c r="X1163">
        <v>7987</v>
      </c>
      <c r="Y1163">
        <v>8623</v>
      </c>
      <c r="Z1163">
        <v>7.96</v>
      </c>
      <c r="AA1163">
        <v>357405</v>
      </c>
    </row>
    <row r="1164" spans="1:27">
      <c r="A1164" s="1">
        <v>45017</v>
      </c>
      <c r="B1164">
        <v>7445</v>
      </c>
      <c r="C1164" t="s">
        <v>711</v>
      </c>
      <c r="E1164" t="s">
        <v>1305</v>
      </c>
      <c r="F1164" t="s">
        <v>1306</v>
      </c>
      <c r="G1164" s="1">
        <v>44173</v>
      </c>
      <c r="H1164" t="s">
        <v>36</v>
      </c>
      <c r="I1164" t="s">
        <v>149</v>
      </c>
      <c r="J1164" t="s">
        <v>154</v>
      </c>
      <c r="K1164" t="s">
        <v>155</v>
      </c>
      <c r="L1164" t="str">
        <f t="shared" si="36"/>
        <v>Xtrackers MSCI World Momentum UCITS ETF</v>
      </c>
      <c r="M1164" t="str">
        <f t="shared" si="37"/>
        <v>PF910749-Xtrackers MSCI World Momentum UCITS ETF</v>
      </c>
      <c r="N1164" t="s">
        <v>156</v>
      </c>
      <c r="O1164" t="s">
        <v>157</v>
      </c>
      <c r="P1164" t="s">
        <v>36</v>
      </c>
      <c r="S1164">
        <v>1617</v>
      </c>
      <c r="T1164">
        <v>36.81</v>
      </c>
      <c r="U1164">
        <v>62247</v>
      </c>
      <c r="V1164">
        <v>59522</v>
      </c>
      <c r="W1164">
        <v>-4.38</v>
      </c>
      <c r="X1164">
        <v>62247</v>
      </c>
      <c r="Y1164">
        <v>59522</v>
      </c>
      <c r="Z1164">
        <v>-4.38</v>
      </c>
      <c r="AA1164">
        <v>357405</v>
      </c>
    </row>
    <row r="1165" spans="1:27">
      <c r="A1165" s="1">
        <v>45017</v>
      </c>
      <c r="B1165">
        <v>7445</v>
      </c>
      <c r="C1165" t="s">
        <v>711</v>
      </c>
      <c r="E1165" t="s">
        <v>1305</v>
      </c>
      <c r="F1165" t="s">
        <v>1306</v>
      </c>
      <c r="G1165" s="1">
        <v>44173</v>
      </c>
      <c r="H1165" t="s">
        <v>36</v>
      </c>
      <c r="I1165" t="s">
        <v>149</v>
      </c>
      <c r="J1165" t="s">
        <v>158</v>
      </c>
      <c r="K1165" t="s">
        <v>159</v>
      </c>
      <c r="L1165" t="str">
        <f t="shared" si="36"/>
        <v>Xtrackers MSCI World Value UCITS ETF GBP</v>
      </c>
      <c r="M1165" t="str">
        <f t="shared" si="37"/>
        <v>PF910749-Xtrackers MSCI World Value UCITS ETF GBP</v>
      </c>
      <c r="N1165" t="s">
        <v>160</v>
      </c>
      <c r="O1165" t="s">
        <v>161</v>
      </c>
      <c r="P1165" t="s">
        <v>36</v>
      </c>
      <c r="S1165">
        <v>2152</v>
      </c>
      <c r="T1165">
        <v>29.795000000000002</v>
      </c>
      <c r="U1165">
        <v>58106</v>
      </c>
      <c r="V1165">
        <v>64119</v>
      </c>
      <c r="W1165">
        <v>10.35</v>
      </c>
      <c r="X1165">
        <v>58106</v>
      </c>
      <c r="Y1165">
        <v>64119</v>
      </c>
      <c r="Z1165">
        <v>10.35</v>
      </c>
      <c r="AA1165">
        <v>357405</v>
      </c>
    </row>
    <row r="1166" spans="1:27">
      <c r="A1166" s="1">
        <v>45017</v>
      </c>
      <c r="B1166">
        <v>7445</v>
      </c>
      <c r="C1166" t="s">
        <v>711</v>
      </c>
      <c r="E1166" t="s">
        <v>1305</v>
      </c>
      <c r="F1166" t="s">
        <v>1306</v>
      </c>
      <c r="G1166" s="1">
        <v>44173</v>
      </c>
      <c r="H1166" t="s">
        <v>36</v>
      </c>
      <c r="I1166" t="s">
        <v>77</v>
      </c>
      <c r="J1166" t="s">
        <v>66</v>
      </c>
      <c r="K1166" t="s">
        <v>162</v>
      </c>
      <c r="L1166" t="str">
        <f t="shared" si="36"/>
        <v>Fidelity Funds Global Dividend Fund W Acc GBP</v>
      </c>
      <c r="M1166" t="str">
        <f t="shared" si="37"/>
        <v>PF910749-Fidelity Funds Global Dividend Fund W Acc GBP</v>
      </c>
      <c r="N1166" t="s">
        <v>163</v>
      </c>
      <c r="O1166" t="s">
        <v>164</v>
      </c>
      <c r="P1166" t="s">
        <v>36</v>
      </c>
      <c r="S1166">
        <v>22968.19</v>
      </c>
      <c r="T1166">
        <v>2.375</v>
      </c>
      <c r="U1166">
        <v>49818</v>
      </c>
      <c r="V1166">
        <v>54549</v>
      </c>
      <c r="W1166">
        <v>9.5</v>
      </c>
      <c r="X1166">
        <v>49818</v>
      </c>
      <c r="Y1166">
        <v>54549</v>
      </c>
      <c r="Z1166">
        <v>9.5</v>
      </c>
      <c r="AA1166">
        <v>357405</v>
      </c>
    </row>
    <row r="1167" spans="1:27">
      <c r="A1167" s="1">
        <v>45017</v>
      </c>
      <c r="B1167">
        <v>7445</v>
      </c>
      <c r="C1167" t="s">
        <v>711</v>
      </c>
      <c r="E1167" t="s">
        <v>1305</v>
      </c>
      <c r="F1167" t="s">
        <v>1306</v>
      </c>
      <c r="G1167" s="1">
        <v>44173</v>
      </c>
      <c r="H1167" t="s">
        <v>36</v>
      </c>
      <c r="I1167" t="s">
        <v>96</v>
      </c>
      <c r="J1167" t="s">
        <v>169</v>
      </c>
      <c r="K1167" t="s">
        <v>170</v>
      </c>
      <c r="L1167" t="str">
        <f t="shared" si="36"/>
        <v>Vanguard Investment Series Global Bond Index Acc GBP</v>
      </c>
      <c r="M1167" t="str">
        <f t="shared" si="37"/>
        <v>PF910749-Vanguard Investment Series Global Bond Index Acc GBP</v>
      </c>
      <c r="N1167" t="s">
        <v>171</v>
      </c>
      <c r="O1167" t="s">
        <v>172</v>
      </c>
      <c r="P1167" t="s">
        <v>36</v>
      </c>
      <c r="S1167">
        <v>201.12</v>
      </c>
      <c r="T1167">
        <v>143.453</v>
      </c>
      <c r="U1167">
        <v>33212</v>
      </c>
      <c r="V1167">
        <v>28851</v>
      </c>
      <c r="W1167">
        <v>-13.13</v>
      </c>
      <c r="X1167">
        <v>33212</v>
      </c>
      <c r="Y1167">
        <v>28851</v>
      </c>
      <c r="Z1167">
        <v>-13.13</v>
      </c>
      <c r="AA1167">
        <v>357405</v>
      </c>
    </row>
    <row r="1168" spans="1:27">
      <c r="A1168" s="1">
        <v>45017</v>
      </c>
      <c r="B1168">
        <v>7445</v>
      </c>
      <c r="C1168" t="s">
        <v>711</v>
      </c>
      <c r="E1168" t="s">
        <v>1305</v>
      </c>
      <c r="F1168" t="s">
        <v>1306</v>
      </c>
      <c r="G1168" s="1">
        <v>44173</v>
      </c>
      <c r="H1168" t="s">
        <v>36</v>
      </c>
      <c r="I1168" t="s">
        <v>49</v>
      </c>
      <c r="J1168" t="s">
        <v>78</v>
      </c>
      <c r="K1168" t="s">
        <v>173</v>
      </c>
      <c r="L1168" t="str">
        <f t="shared" si="36"/>
        <v>Fundsmith SICAV Equity Fund I Acc GBP</v>
      </c>
      <c r="M1168" t="str">
        <f t="shared" si="37"/>
        <v>PF910749-Fundsmith SICAV Equity Fund I Acc GBP</v>
      </c>
      <c r="N1168" t="s">
        <v>174</v>
      </c>
      <c r="O1168" t="s">
        <v>175</v>
      </c>
      <c r="P1168" t="s">
        <v>36</v>
      </c>
      <c r="S1168">
        <v>1526.79</v>
      </c>
      <c r="T1168">
        <v>37.334000000000003</v>
      </c>
      <c r="U1168">
        <v>58121</v>
      </c>
      <c r="V1168">
        <v>57001</v>
      </c>
      <c r="W1168">
        <v>-1.93</v>
      </c>
      <c r="X1168">
        <v>58121</v>
      </c>
      <c r="Y1168">
        <v>57001</v>
      </c>
      <c r="Z1168">
        <v>-1.93</v>
      </c>
      <c r="AA1168">
        <v>357405</v>
      </c>
    </row>
    <row r="1169" spans="1:27">
      <c r="A1169" s="1">
        <v>45017</v>
      </c>
      <c r="B1169">
        <v>7445</v>
      </c>
      <c r="C1169" t="s">
        <v>711</v>
      </c>
      <c r="E1169" t="s">
        <v>1305</v>
      </c>
      <c r="F1169" t="s">
        <v>1306</v>
      </c>
      <c r="G1169" s="1">
        <v>44173</v>
      </c>
      <c r="H1169" t="s">
        <v>36</v>
      </c>
      <c r="I1169" t="s">
        <v>49</v>
      </c>
      <c r="J1169" t="s">
        <v>176</v>
      </c>
      <c r="K1169" t="s">
        <v>177</v>
      </c>
      <c r="L1169" t="str">
        <f t="shared" si="36"/>
        <v>abrdn SICAV II Global Smaller Comp D Acc GBP</v>
      </c>
      <c r="M1169" t="str">
        <f t="shared" si="37"/>
        <v>PF910749-abrdn SICAV II Global Smaller Comp D Acc GBP</v>
      </c>
      <c r="N1169" t="s">
        <v>178</v>
      </c>
      <c r="O1169" t="s">
        <v>179</v>
      </c>
      <c r="P1169" t="s">
        <v>36</v>
      </c>
      <c r="S1169">
        <v>2633.4490000000001</v>
      </c>
      <c r="T1169">
        <v>11.885999999999999</v>
      </c>
      <c r="U1169">
        <v>41515</v>
      </c>
      <c r="V1169">
        <v>31301</v>
      </c>
      <c r="W1169">
        <v>-24.6</v>
      </c>
      <c r="X1169">
        <v>41515</v>
      </c>
      <c r="Y1169">
        <v>31301</v>
      </c>
      <c r="Z1169">
        <v>-24.6</v>
      </c>
      <c r="AA1169">
        <v>357405</v>
      </c>
    </row>
    <row r="1170" spans="1:27">
      <c r="A1170" s="1">
        <v>45017</v>
      </c>
      <c r="B1170">
        <v>7445</v>
      </c>
      <c r="C1170" t="s">
        <v>711</v>
      </c>
      <c r="E1170" t="s">
        <v>1305</v>
      </c>
      <c r="F1170" t="s">
        <v>1306</v>
      </c>
      <c r="G1170" s="1">
        <v>44173</v>
      </c>
      <c r="H1170" t="s">
        <v>36</v>
      </c>
      <c r="I1170" t="s">
        <v>213</v>
      </c>
      <c r="J1170" t="s">
        <v>108</v>
      </c>
      <c r="K1170" t="s">
        <v>214</v>
      </c>
      <c r="L1170" t="str">
        <f t="shared" si="36"/>
        <v>Blackrock Asset Management iShares Credit Bd Index IE GBP</v>
      </c>
      <c r="M1170" t="str">
        <f t="shared" si="37"/>
        <v>PF910749-Blackrock Asset Management iShares Credit Bd Index IE GBP</v>
      </c>
      <c r="N1170" t="s">
        <v>215</v>
      </c>
      <c r="O1170" t="s">
        <v>216</v>
      </c>
      <c r="P1170" t="s">
        <v>36</v>
      </c>
      <c r="S1170">
        <v>3778.6</v>
      </c>
      <c r="T1170">
        <v>9.7249999999999996</v>
      </c>
      <c r="U1170">
        <v>40790</v>
      </c>
      <c r="V1170">
        <v>36747</v>
      </c>
      <c r="W1170">
        <v>-9.91</v>
      </c>
      <c r="X1170">
        <v>40790</v>
      </c>
      <c r="Y1170">
        <v>36747</v>
      </c>
      <c r="Z1170">
        <v>-9.91</v>
      </c>
      <c r="AA1170">
        <v>357405</v>
      </c>
    </row>
    <row r="1171" spans="1:27">
      <c r="A1171" s="1">
        <v>45017</v>
      </c>
      <c r="B1171">
        <v>7445</v>
      </c>
      <c r="C1171" t="s">
        <v>711</v>
      </c>
      <c r="E1171" t="s">
        <v>1305</v>
      </c>
      <c r="F1171" t="s">
        <v>1306</v>
      </c>
      <c r="G1171" s="1">
        <v>44173</v>
      </c>
      <c r="H1171" t="s">
        <v>36</v>
      </c>
      <c r="I1171" t="s">
        <v>54</v>
      </c>
      <c r="L1171" t="str">
        <f t="shared" si="36"/>
        <v xml:space="preserve"> </v>
      </c>
      <c r="M1171" t="str">
        <f t="shared" si="37"/>
        <v>PF910749 - GBP Call Deposit</v>
      </c>
      <c r="R1171" t="s">
        <v>1307</v>
      </c>
      <c r="T1171">
        <v>3139.38</v>
      </c>
      <c r="U1171">
        <v>3139</v>
      </c>
      <c r="V1171">
        <v>3139</v>
      </c>
      <c r="X1171">
        <v>3139</v>
      </c>
      <c r="Y1171">
        <v>3139</v>
      </c>
    </row>
    <row r="1172" spans="1:27">
      <c r="A1172" s="1">
        <v>45017</v>
      </c>
      <c r="B1172">
        <v>7240</v>
      </c>
      <c r="C1172" t="s">
        <v>58</v>
      </c>
      <c r="E1172" t="s">
        <v>1308</v>
      </c>
      <c r="F1172" t="s">
        <v>1309</v>
      </c>
      <c r="G1172" s="1">
        <v>44117</v>
      </c>
      <c r="H1172" t="s">
        <v>36</v>
      </c>
      <c r="I1172" t="s">
        <v>77</v>
      </c>
      <c r="J1172" t="s">
        <v>122</v>
      </c>
      <c r="K1172" t="s">
        <v>123</v>
      </c>
      <c r="L1172" t="str">
        <f t="shared" si="36"/>
        <v>Lindsell Train Global Fund Plc Global Equity Fund B Dis GBP</v>
      </c>
      <c r="M1172" t="str">
        <f t="shared" si="37"/>
        <v>PF910764-Lindsell Train Global Fund Plc Global Equity Fund B Dis GBP</v>
      </c>
      <c r="N1172" t="s">
        <v>124</v>
      </c>
      <c r="O1172" t="s">
        <v>125</v>
      </c>
      <c r="P1172" t="s">
        <v>36</v>
      </c>
      <c r="S1172">
        <v>4556.6620000000003</v>
      </c>
      <c r="T1172">
        <v>4.1520000000000001</v>
      </c>
      <c r="U1172">
        <v>18489</v>
      </c>
      <c r="V1172">
        <v>18917</v>
      </c>
      <c r="W1172">
        <v>2.31</v>
      </c>
      <c r="X1172">
        <v>18489</v>
      </c>
      <c r="Y1172">
        <v>18917</v>
      </c>
      <c r="Z1172">
        <v>2.31</v>
      </c>
      <c r="AA1172">
        <v>182194.23</v>
      </c>
    </row>
    <row r="1173" spans="1:27">
      <c r="A1173" s="1">
        <v>45017</v>
      </c>
      <c r="B1173">
        <v>7240</v>
      </c>
      <c r="C1173" t="s">
        <v>58</v>
      </c>
      <c r="E1173" t="s">
        <v>1308</v>
      </c>
      <c r="F1173" t="s">
        <v>1309</v>
      </c>
      <c r="G1173" s="1">
        <v>44117</v>
      </c>
      <c r="H1173" t="s">
        <v>36</v>
      </c>
      <c r="I1173" t="s">
        <v>77</v>
      </c>
      <c r="J1173" t="s">
        <v>86</v>
      </c>
      <c r="K1173" t="s">
        <v>126</v>
      </c>
      <c r="L1173" t="str">
        <f t="shared" si="36"/>
        <v>JO Hambro Capital Mgmt Ltd Global Opportunities A GBP</v>
      </c>
      <c r="M1173" t="str">
        <f t="shared" si="37"/>
        <v>PF910764-JO Hambro Capital Mgmt Ltd Global Opportunities A GBP</v>
      </c>
      <c r="N1173" t="s">
        <v>127</v>
      </c>
      <c r="O1173" t="s">
        <v>128</v>
      </c>
      <c r="P1173" t="s">
        <v>36</v>
      </c>
      <c r="S1173">
        <v>14093.314</v>
      </c>
      <c r="T1173">
        <v>2.4329999999999998</v>
      </c>
      <c r="U1173">
        <v>28814</v>
      </c>
      <c r="V1173">
        <v>34289</v>
      </c>
      <c r="W1173">
        <v>19</v>
      </c>
      <c r="X1173">
        <v>28814</v>
      </c>
      <c r="Y1173">
        <v>34289</v>
      </c>
      <c r="Z1173">
        <v>19</v>
      </c>
      <c r="AA1173">
        <v>182194.23</v>
      </c>
    </row>
    <row r="1174" spans="1:27">
      <c r="A1174" s="1">
        <v>45017</v>
      </c>
      <c r="B1174">
        <v>7240</v>
      </c>
      <c r="C1174" t="s">
        <v>58</v>
      </c>
      <c r="E1174" t="s">
        <v>1308</v>
      </c>
      <c r="F1174" t="s">
        <v>1309</v>
      </c>
      <c r="G1174" s="1">
        <v>44117</v>
      </c>
      <c r="H1174" t="s">
        <v>36</v>
      </c>
      <c r="I1174" t="s">
        <v>77</v>
      </c>
      <c r="J1174" t="s">
        <v>129</v>
      </c>
      <c r="K1174" t="s">
        <v>130</v>
      </c>
      <c r="L1174" t="str">
        <f t="shared" si="36"/>
        <v>BlackRock Index Selection Fund iShares DevWorld ESG S I F GBP</v>
      </c>
      <c r="M1174" t="str">
        <f t="shared" si="37"/>
        <v>PF910764-BlackRock Index Selection Fund iShares DevWorld ESG S I F GBP</v>
      </c>
      <c r="N1174" t="s">
        <v>131</v>
      </c>
      <c r="O1174" t="s">
        <v>132</v>
      </c>
      <c r="P1174" t="s">
        <v>36</v>
      </c>
      <c r="S1174">
        <v>1440.14</v>
      </c>
      <c r="T1174">
        <v>14.707000000000001</v>
      </c>
      <c r="U1174">
        <v>18045</v>
      </c>
      <c r="V1174">
        <v>21180</v>
      </c>
      <c r="W1174">
        <v>17.37</v>
      </c>
      <c r="X1174">
        <v>18045</v>
      </c>
      <c r="Y1174">
        <v>21180</v>
      </c>
      <c r="Z1174">
        <v>17.37</v>
      </c>
      <c r="AA1174">
        <v>182194.23</v>
      </c>
    </row>
    <row r="1175" spans="1:27">
      <c r="A1175" s="1">
        <v>45017</v>
      </c>
      <c r="B1175">
        <v>7240</v>
      </c>
      <c r="C1175" t="s">
        <v>58</v>
      </c>
      <c r="E1175" t="s">
        <v>1308</v>
      </c>
      <c r="F1175" t="s">
        <v>1309</v>
      </c>
      <c r="G1175" s="1">
        <v>44117</v>
      </c>
      <c r="H1175" t="s">
        <v>36</v>
      </c>
      <c r="I1175" t="s">
        <v>133</v>
      </c>
      <c r="J1175" t="s">
        <v>134</v>
      </c>
      <c r="K1175" t="s">
        <v>135</v>
      </c>
      <c r="L1175" t="str">
        <f t="shared" si="36"/>
        <v>Vanguard Investment UK Ltd Lifestrategy 40% Eq A Acc GBP</v>
      </c>
      <c r="M1175" t="str">
        <f t="shared" si="37"/>
        <v>PF910764-Vanguard Investment UK Ltd Lifestrategy 40% Eq A Acc GBP</v>
      </c>
      <c r="N1175" t="s">
        <v>136</v>
      </c>
      <c r="O1175" t="s">
        <v>137</v>
      </c>
      <c r="P1175" t="s">
        <v>36</v>
      </c>
      <c r="S1175">
        <v>322.72199999999998</v>
      </c>
      <c r="T1175">
        <v>181.923</v>
      </c>
      <c r="U1175">
        <v>62858</v>
      </c>
      <c r="V1175">
        <v>58711</v>
      </c>
      <c r="W1175">
        <v>-6.6</v>
      </c>
      <c r="X1175">
        <v>62858</v>
      </c>
      <c r="Y1175">
        <v>58711</v>
      </c>
      <c r="Z1175">
        <v>-6.6</v>
      </c>
      <c r="AA1175">
        <v>182194.23</v>
      </c>
    </row>
    <row r="1176" spans="1:27">
      <c r="A1176" s="1">
        <v>45017</v>
      </c>
      <c r="B1176">
        <v>7240</v>
      </c>
      <c r="C1176" t="s">
        <v>58</v>
      </c>
      <c r="E1176" t="s">
        <v>1308</v>
      </c>
      <c r="F1176" t="s">
        <v>1309</v>
      </c>
      <c r="G1176" s="1">
        <v>44117</v>
      </c>
      <c r="H1176" t="s">
        <v>36</v>
      </c>
      <c r="I1176" t="s">
        <v>133</v>
      </c>
      <c r="J1176" t="s">
        <v>134</v>
      </c>
      <c r="K1176" t="s">
        <v>138</v>
      </c>
      <c r="L1176" t="str">
        <f t="shared" si="36"/>
        <v>Vanguard Investment UK Ltd Lifestrategy 60% Eq A Acc GBP</v>
      </c>
      <c r="M1176" t="str">
        <f t="shared" si="37"/>
        <v>PF910764-Vanguard Investment UK Ltd Lifestrategy 60% Eq A Acc GBP</v>
      </c>
      <c r="N1176" t="s">
        <v>139</v>
      </c>
      <c r="O1176" t="s">
        <v>140</v>
      </c>
      <c r="P1176" t="s">
        <v>36</v>
      </c>
      <c r="S1176">
        <v>289.52550000000002</v>
      </c>
      <c r="T1176">
        <v>214.88</v>
      </c>
      <c r="U1176">
        <v>62858</v>
      </c>
      <c r="V1176">
        <v>62213</v>
      </c>
      <c r="W1176">
        <v>-1.03</v>
      </c>
      <c r="X1176">
        <v>62858</v>
      </c>
      <c r="Y1176">
        <v>62213</v>
      </c>
      <c r="Z1176">
        <v>-1.03</v>
      </c>
      <c r="AA1176">
        <v>182194.23</v>
      </c>
    </row>
    <row r="1177" spans="1:27">
      <c r="A1177" s="1">
        <v>45017</v>
      </c>
      <c r="B1177">
        <v>7240</v>
      </c>
      <c r="C1177" t="s">
        <v>58</v>
      </c>
      <c r="E1177" t="s">
        <v>1308</v>
      </c>
      <c r="F1177" t="s">
        <v>1309</v>
      </c>
      <c r="G1177" s="1">
        <v>44117</v>
      </c>
      <c r="H1177" t="s">
        <v>36</v>
      </c>
      <c r="I1177" t="s">
        <v>54</v>
      </c>
      <c r="L1177" t="str">
        <f t="shared" si="36"/>
        <v xml:space="preserve"> </v>
      </c>
      <c r="M1177" t="str">
        <f t="shared" si="37"/>
        <v>PF910764 - GBP Call Deposit</v>
      </c>
      <c r="R1177" t="s">
        <v>1310</v>
      </c>
      <c r="T1177">
        <v>3327.8</v>
      </c>
      <c r="U1177">
        <v>3328</v>
      </c>
      <c r="V1177">
        <v>3328</v>
      </c>
      <c r="X1177">
        <v>3328</v>
      </c>
      <c r="Y1177">
        <v>3328</v>
      </c>
    </row>
    <row r="1178" spans="1:27">
      <c r="A1178" s="1">
        <v>45017</v>
      </c>
      <c r="B1178">
        <v>7440</v>
      </c>
      <c r="C1178" t="s">
        <v>58</v>
      </c>
      <c r="E1178" t="s">
        <v>1311</v>
      </c>
      <c r="F1178" t="s">
        <v>1312</v>
      </c>
      <c r="G1178" s="1">
        <v>44154</v>
      </c>
      <c r="H1178" t="s">
        <v>36</v>
      </c>
      <c r="I1178" t="s">
        <v>149</v>
      </c>
      <c r="J1178" t="s">
        <v>150</v>
      </c>
      <c r="K1178" t="s">
        <v>151</v>
      </c>
      <c r="L1178" t="str">
        <f t="shared" si="36"/>
        <v>UBS (Lux) Fund SOLNS Bloomberg Barclays TIPS 1-10 ETF GBP</v>
      </c>
      <c r="M1178" t="str">
        <f t="shared" si="37"/>
        <v>PF910791-UBS (Lux) Fund SOLNS Bloomberg Barclays TIPS 1-10 ETF GBP</v>
      </c>
      <c r="N1178" t="s">
        <v>152</v>
      </c>
      <c r="O1178" t="s">
        <v>153</v>
      </c>
      <c r="P1178" t="s">
        <v>36</v>
      </c>
      <c r="S1178">
        <v>945</v>
      </c>
      <c r="T1178">
        <v>14.225</v>
      </c>
      <c r="U1178">
        <v>13912</v>
      </c>
      <c r="V1178">
        <v>13443</v>
      </c>
      <c r="W1178">
        <v>-3.37</v>
      </c>
      <c r="X1178">
        <v>13912</v>
      </c>
      <c r="Y1178">
        <v>13443</v>
      </c>
      <c r="Z1178">
        <v>-3.37</v>
      </c>
      <c r="AA1178">
        <v>138927.79</v>
      </c>
    </row>
    <row r="1179" spans="1:27">
      <c r="A1179" s="1">
        <v>45017</v>
      </c>
      <c r="B1179">
        <v>7440</v>
      </c>
      <c r="C1179" t="s">
        <v>58</v>
      </c>
      <c r="E1179" t="s">
        <v>1311</v>
      </c>
      <c r="F1179" t="s">
        <v>1312</v>
      </c>
      <c r="G1179" s="1">
        <v>44154</v>
      </c>
      <c r="H1179" t="s">
        <v>36</v>
      </c>
      <c r="I1179" t="s">
        <v>149</v>
      </c>
      <c r="J1179" t="s">
        <v>154</v>
      </c>
      <c r="K1179" t="s">
        <v>155</v>
      </c>
      <c r="L1179" t="str">
        <f t="shared" si="36"/>
        <v>Xtrackers MSCI World Momentum UCITS ETF</v>
      </c>
      <c r="M1179" t="str">
        <f t="shared" si="37"/>
        <v>PF910791-Xtrackers MSCI World Momentum UCITS ETF</v>
      </c>
      <c r="N1179" t="s">
        <v>156</v>
      </c>
      <c r="O1179" t="s">
        <v>157</v>
      </c>
      <c r="P1179" t="s">
        <v>36</v>
      </c>
      <c r="S1179">
        <v>518</v>
      </c>
      <c r="T1179">
        <v>36.81</v>
      </c>
      <c r="U1179">
        <v>19447</v>
      </c>
      <c r="V1179">
        <v>19068</v>
      </c>
      <c r="W1179">
        <v>-1.95</v>
      </c>
      <c r="X1179">
        <v>19447</v>
      </c>
      <c r="Y1179">
        <v>19068</v>
      </c>
      <c r="Z1179">
        <v>-1.95</v>
      </c>
      <c r="AA1179">
        <v>138927.79</v>
      </c>
    </row>
    <row r="1180" spans="1:27">
      <c r="A1180" s="1">
        <v>45017</v>
      </c>
      <c r="B1180">
        <v>7440</v>
      </c>
      <c r="C1180" t="s">
        <v>58</v>
      </c>
      <c r="E1180" t="s">
        <v>1311</v>
      </c>
      <c r="F1180" t="s">
        <v>1312</v>
      </c>
      <c r="G1180" s="1">
        <v>44154</v>
      </c>
      <c r="H1180" t="s">
        <v>36</v>
      </c>
      <c r="I1180" t="s">
        <v>149</v>
      </c>
      <c r="J1180" t="s">
        <v>158</v>
      </c>
      <c r="K1180" t="s">
        <v>159</v>
      </c>
      <c r="L1180" t="str">
        <f t="shared" si="36"/>
        <v>Xtrackers MSCI World Value UCITS ETF GBP</v>
      </c>
      <c r="M1180" t="str">
        <f t="shared" si="37"/>
        <v>PF910791-Xtrackers MSCI World Value UCITS ETF GBP</v>
      </c>
      <c r="N1180" t="s">
        <v>160</v>
      </c>
      <c r="O1180" t="s">
        <v>161</v>
      </c>
      <c r="P1180" t="s">
        <v>36</v>
      </c>
      <c r="S1180">
        <v>604</v>
      </c>
      <c r="T1180">
        <v>29.795000000000002</v>
      </c>
      <c r="U1180">
        <v>16690</v>
      </c>
      <c r="V1180">
        <v>17996</v>
      </c>
      <c r="W1180">
        <v>7.83</v>
      </c>
      <c r="X1180">
        <v>16690</v>
      </c>
      <c r="Y1180">
        <v>17996</v>
      </c>
      <c r="Z1180">
        <v>7.83</v>
      </c>
      <c r="AA1180">
        <v>138927.79</v>
      </c>
    </row>
    <row r="1181" spans="1:27">
      <c r="A1181" s="1">
        <v>45017</v>
      </c>
      <c r="B1181">
        <v>7440</v>
      </c>
      <c r="C1181" t="s">
        <v>58</v>
      </c>
      <c r="E1181" t="s">
        <v>1311</v>
      </c>
      <c r="F1181" t="s">
        <v>1312</v>
      </c>
      <c r="G1181" s="1">
        <v>44154</v>
      </c>
      <c r="H1181" t="s">
        <v>36</v>
      </c>
      <c r="I1181" t="s">
        <v>77</v>
      </c>
      <c r="J1181" t="s">
        <v>66</v>
      </c>
      <c r="K1181" t="s">
        <v>162</v>
      </c>
      <c r="L1181" t="str">
        <f t="shared" si="36"/>
        <v>Fidelity Funds Global Dividend Fund W Acc GBP</v>
      </c>
      <c r="M1181" t="str">
        <f t="shared" si="37"/>
        <v>PF910791-Fidelity Funds Global Dividend Fund W Acc GBP</v>
      </c>
      <c r="N1181" t="s">
        <v>163</v>
      </c>
      <c r="O1181" t="s">
        <v>164</v>
      </c>
      <c r="P1181" t="s">
        <v>36</v>
      </c>
      <c r="S1181">
        <v>7769.19</v>
      </c>
      <c r="T1181">
        <v>2.375</v>
      </c>
      <c r="U1181">
        <v>16696</v>
      </c>
      <c r="V1181">
        <v>18452</v>
      </c>
      <c r="W1181">
        <v>10.52</v>
      </c>
      <c r="X1181">
        <v>16696</v>
      </c>
      <c r="Y1181">
        <v>18452</v>
      </c>
      <c r="Z1181">
        <v>10.52</v>
      </c>
      <c r="AA1181">
        <v>138927.79</v>
      </c>
    </row>
    <row r="1182" spans="1:27">
      <c r="A1182" s="1">
        <v>45017</v>
      </c>
      <c r="B1182">
        <v>7440</v>
      </c>
      <c r="C1182" t="s">
        <v>58</v>
      </c>
      <c r="E1182" t="s">
        <v>1311</v>
      </c>
      <c r="F1182" t="s">
        <v>1312</v>
      </c>
      <c r="G1182" s="1">
        <v>44154</v>
      </c>
      <c r="H1182" t="s">
        <v>36</v>
      </c>
      <c r="I1182" t="s">
        <v>77</v>
      </c>
      <c r="J1182" t="s">
        <v>129</v>
      </c>
      <c r="K1182" t="s">
        <v>130</v>
      </c>
      <c r="L1182" t="str">
        <f t="shared" si="36"/>
        <v>BlackRock Index Selection Fund iShares DevWorld ESG S I F GBP</v>
      </c>
      <c r="M1182" t="str">
        <f t="shared" si="37"/>
        <v>PF910791-BlackRock Index Selection Fund iShares DevWorld ESG S I F GBP</v>
      </c>
      <c r="N1182" t="s">
        <v>131</v>
      </c>
      <c r="O1182" t="s">
        <v>132</v>
      </c>
      <c r="P1182" t="s">
        <v>36</v>
      </c>
      <c r="S1182">
        <v>840.61</v>
      </c>
      <c r="T1182">
        <v>14.707000000000001</v>
      </c>
      <c r="U1182">
        <v>13067</v>
      </c>
      <c r="V1182">
        <v>12363</v>
      </c>
      <c r="W1182">
        <v>-5.39</v>
      </c>
      <c r="X1182">
        <v>13067</v>
      </c>
      <c r="Y1182">
        <v>12363</v>
      </c>
      <c r="Z1182">
        <v>-5.39</v>
      </c>
      <c r="AA1182">
        <v>138927.79</v>
      </c>
    </row>
    <row r="1183" spans="1:27">
      <c r="A1183" s="1">
        <v>45017</v>
      </c>
      <c r="B1183">
        <v>7440</v>
      </c>
      <c r="C1183" t="s">
        <v>58</v>
      </c>
      <c r="E1183" t="s">
        <v>1311</v>
      </c>
      <c r="F1183" t="s">
        <v>1312</v>
      </c>
      <c r="G1183" s="1">
        <v>44154</v>
      </c>
      <c r="H1183" t="s">
        <v>36</v>
      </c>
      <c r="I1183" t="s">
        <v>96</v>
      </c>
      <c r="J1183" t="s">
        <v>169</v>
      </c>
      <c r="K1183" t="s">
        <v>170</v>
      </c>
      <c r="L1183" t="str">
        <f t="shared" si="36"/>
        <v>Vanguard Investment Series Global Bond Index Acc GBP</v>
      </c>
      <c r="M1183" t="str">
        <f t="shared" si="37"/>
        <v>PF910791-Vanguard Investment Series Global Bond Index Acc GBP</v>
      </c>
      <c r="N1183" t="s">
        <v>171</v>
      </c>
      <c r="O1183" t="s">
        <v>172</v>
      </c>
      <c r="P1183" t="s">
        <v>36</v>
      </c>
      <c r="S1183">
        <v>76.67</v>
      </c>
      <c r="T1183">
        <v>143.453</v>
      </c>
      <c r="U1183">
        <v>12522</v>
      </c>
      <c r="V1183">
        <v>10999</v>
      </c>
      <c r="W1183">
        <v>-12.16</v>
      </c>
      <c r="X1183">
        <v>12522</v>
      </c>
      <c r="Y1183">
        <v>10999</v>
      </c>
      <c r="Z1183">
        <v>-12.16</v>
      </c>
      <c r="AA1183">
        <v>138927.79</v>
      </c>
    </row>
    <row r="1184" spans="1:27">
      <c r="A1184" s="1">
        <v>45017</v>
      </c>
      <c r="B1184">
        <v>7440</v>
      </c>
      <c r="C1184" t="s">
        <v>58</v>
      </c>
      <c r="E1184" t="s">
        <v>1311</v>
      </c>
      <c r="F1184" t="s">
        <v>1312</v>
      </c>
      <c r="G1184" s="1">
        <v>44154</v>
      </c>
      <c r="H1184" t="s">
        <v>36</v>
      </c>
      <c r="I1184" t="s">
        <v>412</v>
      </c>
      <c r="J1184" t="s">
        <v>413</v>
      </c>
      <c r="K1184" t="s">
        <v>36</v>
      </c>
      <c r="L1184" t="str">
        <f t="shared" si="36"/>
        <v>Invesco Physical Gold ETC GBP</v>
      </c>
      <c r="M1184" t="str">
        <f t="shared" si="37"/>
        <v>PF910791-Invesco Physical Gold ETC GBP</v>
      </c>
      <c r="N1184" t="s">
        <v>414</v>
      </c>
      <c r="O1184" t="s">
        <v>415</v>
      </c>
      <c r="P1184" t="s">
        <v>36</v>
      </c>
      <c r="S1184">
        <v>165</v>
      </c>
      <c r="T1184">
        <v>44.594999999999999</v>
      </c>
      <c r="U1184">
        <v>6910</v>
      </c>
      <c r="V1184">
        <v>7358</v>
      </c>
      <c r="W1184">
        <v>6.48</v>
      </c>
      <c r="X1184">
        <v>6910</v>
      </c>
      <c r="Y1184">
        <v>7358</v>
      </c>
      <c r="Z1184">
        <v>6.48</v>
      </c>
      <c r="AA1184">
        <v>138927.79</v>
      </c>
    </row>
    <row r="1185" spans="1:27">
      <c r="A1185" s="1">
        <v>45017</v>
      </c>
      <c r="B1185">
        <v>7440</v>
      </c>
      <c r="C1185" t="s">
        <v>58</v>
      </c>
      <c r="E1185" t="s">
        <v>1311</v>
      </c>
      <c r="F1185" t="s">
        <v>1312</v>
      </c>
      <c r="G1185" s="1">
        <v>44154</v>
      </c>
      <c r="H1185" t="s">
        <v>36</v>
      </c>
      <c r="I1185" t="s">
        <v>49</v>
      </c>
      <c r="J1185" t="s">
        <v>78</v>
      </c>
      <c r="K1185" t="s">
        <v>173</v>
      </c>
      <c r="L1185" t="str">
        <f t="shared" si="36"/>
        <v>Fundsmith SICAV Equity Fund I Acc GBP</v>
      </c>
      <c r="M1185" t="str">
        <f t="shared" si="37"/>
        <v>PF910791-Fundsmith SICAV Equity Fund I Acc GBP</v>
      </c>
      <c r="N1185" t="s">
        <v>174</v>
      </c>
      <c r="O1185" t="s">
        <v>175</v>
      </c>
      <c r="P1185" t="s">
        <v>36</v>
      </c>
      <c r="S1185">
        <v>531.37</v>
      </c>
      <c r="T1185">
        <v>37.334000000000003</v>
      </c>
      <c r="U1185">
        <v>19479</v>
      </c>
      <c r="V1185">
        <v>19838</v>
      </c>
      <c r="W1185">
        <v>1.84</v>
      </c>
      <c r="X1185">
        <v>19479</v>
      </c>
      <c r="Y1185">
        <v>19838</v>
      </c>
      <c r="Z1185">
        <v>1.84</v>
      </c>
      <c r="AA1185">
        <v>138927.79</v>
      </c>
    </row>
    <row r="1186" spans="1:27">
      <c r="A1186" s="1">
        <v>45017</v>
      </c>
      <c r="B1186">
        <v>7440</v>
      </c>
      <c r="C1186" t="s">
        <v>58</v>
      </c>
      <c r="E1186" t="s">
        <v>1311</v>
      </c>
      <c r="F1186" t="s">
        <v>1312</v>
      </c>
      <c r="G1186" s="1">
        <v>44154</v>
      </c>
      <c r="H1186" t="s">
        <v>36</v>
      </c>
      <c r="I1186" t="s">
        <v>49</v>
      </c>
      <c r="J1186" t="s">
        <v>176</v>
      </c>
      <c r="K1186" t="s">
        <v>177</v>
      </c>
      <c r="L1186" t="str">
        <f t="shared" si="36"/>
        <v>abrdn SICAV II Global Smaller Comp D Acc GBP</v>
      </c>
      <c r="M1186" t="str">
        <f t="shared" si="37"/>
        <v>PF910791-abrdn SICAV II Global Smaller Comp D Acc GBP</v>
      </c>
      <c r="N1186" t="s">
        <v>178</v>
      </c>
      <c r="O1186" t="s">
        <v>179</v>
      </c>
      <c r="P1186" t="s">
        <v>36</v>
      </c>
      <c r="S1186">
        <v>753.69399999999996</v>
      </c>
      <c r="T1186">
        <v>11.885999999999999</v>
      </c>
      <c r="U1186">
        <v>11131</v>
      </c>
      <c r="V1186">
        <v>8958</v>
      </c>
      <c r="W1186">
        <v>-19.52</v>
      </c>
      <c r="X1186">
        <v>11131</v>
      </c>
      <c r="Y1186">
        <v>8958</v>
      </c>
      <c r="Z1186">
        <v>-19.52</v>
      </c>
      <c r="AA1186">
        <v>138927.79</v>
      </c>
    </row>
    <row r="1187" spans="1:27">
      <c r="A1187" s="1">
        <v>45017</v>
      </c>
      <c r="B1187">
        <v>7440</v>
      </c>
      <c r="C1187" t="s">
        <v>58</v>
      </c>
      <c r="E1187" t="s">
        <v>1311</v>
      </c>
      <c r="F1187" t="s">
        <v>1312</v>
      </c>
      <c r="G1187" s="1">
        <v>44154</v>
      </c>
      <c r="H1187" t="s">
        <v>36</v>
      </c>
      <c r="I1187" t="s">
        <v>213</v>
      </c>
      <c r="J1187" t="s">
        <v>108</v>
      </c>
      <c r="K1187" t="s">
        <v>214</v>
      </c>
      <c r="L1187" t="str">
        <f t="shared" si="36"/>
        <v>Blackrock Asset Management iShares Credit Bd Index IE GBP</v>
      </c>
      <c r="M1187" t="str">
        <f t="shared" si="37"/>
        <v>PF910791-Blackrock Asset Management iShares Credit Bd Index IE GBP</v>
      </c>
      <c r="N1187" t="s">
        <v>215</v>
      </c>
      <c r="O1187" t="s">
        <v>216</v>
      </c>
      <c r="P1187" t="s">
        <v>36</v>
      </c>
      <c r="S1187">
        <v>1558.15</v>
      </c>
      <c r="T1187">
        <v>9.7249999999999996</v>
      </c>
      <c r="U1187">
        <v>18087</v>
      </c>
      <c r="V1187">
        <v>15153</v>
      </c>
      <c r="W1187">
        <v>-16.22</v>
      </c>
      <c r="X1187">
        <v>18087</v>
      </c>
      <c r="Y1187">
        <v>15153</v>
      </c>
      <c r="Z1187">
        <v>-16.22</v>
      </c>
      <c r="AA1187">
        <v>138927.79</v>
      </c>
    </row>
    <row r="1188" spans="1:27">
      <c r="A1188" s="1">
        <v>45017</v>
      </c>
      <c r="B1188">
        <v>7440</v>
      </c>
      <c r="C1188" t="s">
        <v>58</v>
      </c>
      <c r="E1188" t="s">
        <v>1311</v>
      </c>
      <c r="F1188" t="s">
        <v>1312</v>
      </c>
      <c r="G1188" s="1">
        <v>44154</v>
      </c>
      <c r="H1188" t="s">
        <v>36</v>
      </c>
      <c r="I1188" t="s">
        <v>54</v>
      </c>
      <c r="L1188" t="str">
        <f t="shared" si="36"/>
        <v xml:space="preserve"> </v>
      </c>
      <c r="M1188" t="str">
        <f t="shared" si="37"/>
        <v>PF910791 - GBP Call Deposit</v>
      </c>
      <c r="R1188" t="s">
        <v>1313</v>
      </c>
      <c r="T1188">
        <v>5542.34</v>
      </c>
      <c r="U1188">
        <v>5542</v>
      </c>
      <c r="V1188">
        <v>5542</v>
      </c>
      <c r="X1188">
        <v>5542</v>
      </c>
      <c r="Y1188">
        <v>5542</v>
      </c>
    </row>
    <row r="1189" spans="1:27">
      <c r="A1189" s="1">
        <v>45017</v>
      </c>
      <c r="B1189">
        <v>7440</v>
      </c>
      <c r="C1189" t="s">
        <v>58</v>
      </c>
      <c r="E1189" t="s">
        <v>1314</v>
      </c>
      <c r="F1189" t="s">
        <v>1315</v>
      </c>
      <c r="G1189" s="1">
        <v>44132</v>
      </c>
      <c r="H1189" t="s">
        <v>36</v>
      </c>
      <c r="I1189" t="s">
        <v>149</v>
      </c>
      <c r="J1189" t="s">
        <v>150</v>
      </c>
      <c r="K1189" t="s">
        <v>151</v>
      </c>
      <c r="L1189" t="str">
        <f t="shared" si="36"/>
        <v>UBS (Lux) Fund SOLNS Bloomberg Barclays TIPS 1-10 ETF GBP</v>
      </c>
      <c r="M1189" t="str">
        <f t="shared" si="37"/>
        <v>PF910808-UBS (Lux) Fund SOLNS Bloomberg Barclays TIPS 1-10 ETF GBP</v>
      </c>
      <c r="N1189" t="s">
        <v>152</v>
      </c>
      <c r="O1189" t="s">
        <v>153</v>
      </c>
      <c r="P1189" t="s">
        <v>36</v>
      </c>
      <c r="S1189">
        <v>4671</v>
      </c>
      <c r="T1189">
        <v>14.225</v>
      </c>
      <c r="U1189">
        <v>71002</v>
      </c>
      <c r="V1189">
        <v>66445</v>
      </c>
      <c r="W1189">
        <v>-6.42</v>
      </c>
      <c r="X1189">
        <v>71002</v>
      </c>
      <c r="Y1189">
        <v>66445</v>
      </c>
      <c r="Z1189">
        <v>-6.42</v>
      </c>
      <c r="AA1189">
        <v>631354.87</v>
      </c>
    </row>
    <row r="1190" spans="1:27">
      <c r="A1190" s="1">
        <v>45017</v>
      </c>
      <c r="B1190">
        <v>7440</v>
      </c>
      <c r="C1190" t="s">
        <v>58</v>
      </c>
      <c r="E1190" t="s">
        <v>1314</v>
      </c>
      <c r="F1190" t="s">
        <v>1315</v>
      </c>
      <c r="G1190" s="1">
        <v>44132</v>
      </c>
      <c r="H1190" t="s">
        <v>36</v>
      </c>
      <c r="I1190" t="s">
        <v>149</v>
      </c>
      <c r="J1190" t="s">
        <v>402</v>
      </c>
      <c r="K1190" t="s">
        <v>403</v>
      </c>
      <c r="L1190" t="str">
        <f t="shared" si="36"/>
        <v>Amundi Index MSCI Emerging Markets SRI PAB ETF GBP</v>
      </c>
      <c r="M1190" t="str">
        <f t="shared" si="37"/>
        <v>PF910808-Amundi Index MSCI Emerging Markets SRI PAB ETF GBP</v>
      </c>
      <c r="N1190" t="s">
        <v>404</v>
      </c>
      <c r="O1190" t="s">
        <v>405</v>
      </c>
      <c r="P1190" t="s">
        <v>36</v>
      </c>
      <c r="S1190">
        <v>917</v>
      </c>
      <c r="T1190">
        <v>42.122999999999998</v>
      </c>
      <c r="U1190">
        <v>41589</v>
      </c>
      <c r="V1190">
        <v>38626</v>
      </c>
      <c r="W1190">
        <v>-7.12</v>
      </c>
      <c r="X1190">
        <v>41589</v>
      </c>
      <c r="Y1190">
        <v>38626</v>
      </c>
      <c r="Z1190">
        <v>-7.12</v>
      </c>
      <c r="AA1190">
        <v>631354.87</v>
      </c>
    </row>
    <row r="1191" spans="1:27">
      <c r="A1191" s="1">
        <v>45017</v>
      </c>
      <c r="B1191">
        <v>7440</v>
      </c>
      <c r="C1191" t="s">
        <v>58</v>
      </c>
      <c r="E1191" t="s">
        <v>1314</v>
      </c>
      <c r="F1191" t="s">
        <v>1315</v>
      </c>
      <c r="G1191" s="1">
        <v>44132</v>
      </c>
      <c r="H1191" t="s">
        <v>36</v>
      </c>
      <c r="I1191" t="s">
        <v>149</v>
      </c>
      <c r="J1191" t="s">
        <v>209</v>
      </c>
      <c r="K1191" t="s">
        <v>210</v>
      </c>
      <c r="L1191" t="str">
        <f t="shared" si="36"/>
        <v>Invesco Physical Markets Plc Secured Gold Nts 31/12/2100</v>
      </c>
      <c r="M1191" t="str">
        <f t="shared" si="37"/>
        <v>PF910808-Invesco Physical Markets Plc Secured Gold Nts 31/12/2100</v>
      </c>
      <c r="N1191" t="s">
        <v>211</v>
      </c>
      <c r="O1191" t="s">
        <v>212</v>
      </c>
      <c r="P1191" t="s">
        <v>36</v>
      </c>
      <c r="S1191">
        <v>231</v>
      </c>
      <c r="T1191">
        <v>153.97499999999999</v>
      </c>
      <c r="U1191">
        <v>34300</v>
      </c>
      <c r="V1191">
        <v>35568</v>
      </c>
      <c r="W1191">
        <v>3.7</v>
      </c>
      <c r="X1191">
        <v>34300</v>
      </c>
      <c r="Y1191">
        <v>35568</v>
      </c>
      <c r="Z1191">
        <v>3.7</v>
      </c>
      <c r="AA1191">
        <v>631354.87</v>
      </c>
    </row>
    <row r="1192" spans="1:27">
      <c r="A1192" s="1">
        <v>45017</v>
      </c>
      <c r="B1192">
        <v>7440</v>
      </c>
      <c r="C1192" t="s">
        <v>58</v>
      </c>
      <c r="E1192" t="s">
        <v>1314</v>
      </c>
      <c r="F1192" t="s">
        <v>1315</v>
      </c>
      <c r="G1192" s="1">
        <v>44132</v>
      </c>
      <c r="H1192" t="s">
        <v>36</v>
      </c>
      <c r="I1192" t="s">
        <v>149</v>
      </c>
      <c r="J1192" t="s">
        <v>154</v>
      </c>
      <c r="K1192" t="s">
        <v>155</v>
      </c>
      <c r="L1192" t="str">
        <f t="shared" si="36"/>
        <v>Xtrackers MSCI World Momentum UCITS ETF</v>
      </c>
      <c r="M1192" t="str">
        <f t="shared" si="37"/>
        <v>PF910808-Xtrackers MSCI World Momentum UCITS ETF</v>
      </c>
      <c r="N1192" t="s">
        <v>156</v>
      </c>
      <c r="O1192" t="s">
        <v>157</v>
      </c>
      <c r="P1192" t="s">
        <v>36</v>
      </c>
      <c r="S1192">
        <v>2114</v>
      </c>
      <c r="T1192">
        <v>36.81</v>
      </c>
      <c r="U1192">
        <v>88143</v>
      </c>
      <c r="V1192">
        <v>77816</v>
      </c>
      <c r="W1192">
        <v>-11.72</v>
      </c>
      <c r="X1192">
        <v>88143</v>
      </c>
      <c r="Y1192">
        <v>77816</v>
      </c>
      <c r="Z1192">
        <v>-11.72</v>
      </c>
      <c r="AA1192">
        <v>631354.87</v>
      </c>
    </row>
    <row r="1193" spans="1:27">
      <c r="A1193" s="1">
        <v>45017</v>
      </c>
      <c r="B1193">
        <v>7440</v>
      </c>
      <c r="C1193" t="s">
        <v>58</v>
      </c>
      <c r="E1193" t="s">
        <v>1314</v>
      </c>
      <c r="F1193" t="s">
        <v>1315</v>
      </c>
      <c r="G1193" s="1">
        <v>44132</v>
      </c>
      <c r="H1193" t="s">
        <v>36</v>
      </c>
      <c r="I1193" t="s">
        <v>149</v>
      </c>
      <c r="J1193" t="s">
        <v>158</v>
      </c>
      <c r="K1193" t="s">
        <v>159</v>
      </c>
      <c r="L1193" t="str">
        <f t="shared" si="36"/>
        <v>Xtrackers MSCI World Value UCITS ETF GBP</v>
      </c>
      <c r="M1193" t="str">
        <f t="shared" si="37"/>
        <v>PF910808-Xtrackers MSCI World Value UCITS ETF GBP</v>
      </c>
      <c r="N1193" t="s">
        <v>160</v>
      </c>
      <c r="O1193" t="s">
        <v>161</v>
      </c>
      <c r="P1193" t="s">
        <v>36</v>
      </c>
      <c r="S1193">
        <v>2620</v>
      </c>
      <c r="T1193">
        <v>29.795000000000002</v>
      </c>
      <c r="U1193">
        <v>73370</v>
      </c>
      <c r="V1193">
        <v>78063</v>
      </c>
      <c r="W1193">
        <v>6.4</v>
      </c>
      <c r="X1193">
        <v>73370</v>
      </c>
      <c r="Y1193">
        <v>78063</v>
      </c>
      <c r="Z1193">
        <v>6.4</v>
      </c>
      <c r="AA1193">
        <v>631354.87</v>
      </c>
    </row>
    <row r="1194" spans="1:27">
      <c r="A1194" s="1">
        <v>45017</v>
      </c>
      <c r="B1194">
        <v>7440</v>
      </c>
      <c r="C1194" t="s">
        <v>58</v>
      </c>
      <c r="E1194" t="s">
        <v>1314</v>
      </c>
      <c r="F1194" t="s">
        <v>1315</v>
      </c>
      <c r="G1194" s="1">
        <v>44132</v>
      </c>
      <c r="H1194" t="s">
        <v>36</v>
      </c>
      <c r="I1194" t="s">
        <v>77</v>
      </c>
      <c r="J1194" t="s">
        <v>66</v>
      </c>
      <c r="K1194" t="s">
        <v>162</v>
      </c>
      <c r="L1194" t="str">
        <f t="shared" si="36"/>
        <v>Fidelity Funds Global Dividend Fund W Acc GBP</v>
      </c>
      <c r="M1194" t="str">
        <f t="shared" si="37"/>
        <v>PF910808-Fidelity Funds Global Dividend Fund W Acc GBP</v>
      </c>
      <c r="N1194" t="s">
        <v>163</v>
      </c>
      <c r="O1194" t="s">
        <v>164</v>
      </c>
      <c r="P1194" t="s">
        <v>36</v>
      </c>
      <c r="S1194">
        <v>33989.57</v>
      </c>
      <c r="T1194">
        <v>2.375</v>
      </c>
      <c r="U1194">
        <v>76375</v>
      </c>
      <c r="V1194">
        <v>80725</v>
      </c>
      <c r="W1194">
        <v>5.7</v>
      </c>
      <c r="X1194">
        <v>76375</v>
      </c>
      <c r="Y1194">
        <v>80725</v>
      </c>
      <c r="Z1194">
        <v>5.7</v>
      </c>
      <c r="AA1194">
        <v>631354.87</v>
      </c>
    </row>
    <row r="1195" spans="1:27">
      <c r="A1195" s="1">
        <v>45017</v>
      </c>
      <c r="B1195">
        <v>7440</v>
      </c>
      <c r="C1195" t="s">
        <v>58</v>
      </c>
      <c r="E1195" t="s">
        <v>1314</v>
      </c>
      <c r="F1195" t="s">
        <v>1315</v>
      </c>
      <c r="G1195" s="1">
        <v>44132</v>
      </c>
      <c r="H1195" t="s">
        <v>36</v>
      </c>
      <c r="I1195" t="s">
        <v>77</v>
      </c>
      <c r="J1195" t="s">
        <v>337</v>
      </c>
      <c r="K1195" t="s">
        <v>583</v>
      </c>
      <c r="L1195" t="str">
        <f t="shared" si="36"/>
        <v>Morgan Stanley Investment Fund Global Sustain Fund ZH Acc GBP</v>
      </c>
      <c r="M1195" t="str">
        <f t="shared" si="37"/>
        <v>PF910808-Morgan Stanley Investment Fund Global Sustain Fund ZH Acc GBP</v>
      </c>
      <c r="N1195" t="s">
        <v>584</v>
      </c>
      <c r="O1195" t="s">
        <v>585</v>
      </c>
      <c r="P1195" t="s">
        <v>36</v>
      </c>
      <c r="S1195">
        <v>3032.0970000000002</v>
      </c>
      <c r="T1195">
        <v>29</v>
      </c>
      <c r="U1195">
        <v>85869</v>
      </c>
      <c r="V1195">
        <v>87931</v>
      </c>
      <c r="W1195">
        <v>2.4</v>
      </c>
      <c r="X1195">
        <v>85869</v>
      </c>
      <c r="Y1195">
        <v>87931</v>
      </c>
      <c r="Z1195">
        <v>2.4</v>
      </c>
      <c r="AA1195">
        <v>631354.87</v>
      </c>
    </row>
    <row r="1196" spans="1:27">
      <c r="A1196" s="1">
        <v>45017</v>
      </c>
      <c r="B1196">
        <v>7440</v>
      </c>
      <c r="C1196" t="s">
        <v>58</v>
      </c>
      <c r="E1196" t="s">
        <v>1314</v>
      </c>
      <c r="F1196" t="s">
        <v>1315</v>
      </c>
      <c r="G1196" s="1">
        <v>44132</v>
      </c>
      <c r="H1196" t="s">
        <v>36</v>
      </c>
      <c r="I1196" t="s">
        <v>96</v>
      </c>
      <c r="J1196" t="s">
        <v>169</v>
      </c>
      <c r="K1196" t="s">
        <v>170</v>
      </c>
      <c r="L1196" t="str">
        <f t="shared" si="36"/>
        <v>Vanguard Investment Series Global Bond Index Acc GBP</v>
      </c>
      <c r="M1196" t="str">
        <f t="shared" si="37"/>
        <v>PF910808-Vanguard Investment Series Global Bond Index Acc GBP</v>
      </c>
      <c r="N1196" t="s">
        <v>171</v>
      </c>
      <c r="O1196" t="s">
        <v>172</v>
      </c>
      <c r="P1196" t="s">
        <v>36</v>
      </c>
      <c r="S1196">
        <v>416.06</v>
      </c>
      <c r="T1196">
        <v>143.453</v>
      </c>
      <c r="U1196">
        <v>68116</v>
      </c>
      <c r="V1196">
        <v>59685</v>
      </c>
      <c r="W1196">
        <v>-12.38</v>
      </c>
      <c r="X1196">
        <v>68116</v>
      </c>
      <c r="Y1196">
        <v>59685</v>
      </c>
      <c r="Z1196">
        <v>-12.38</v>
      </c>
      <c r="AA1196">
        <v>631354.87</v>
      </c>
    </row>
    <row r="1197" spans="1:27">
      <c r="A1197" s="1">
        <v>45017</v>
      </c>
      <c r="B1197">
        <v>7440</v>
      </c>
      <c r="C1197" t="s">
        <v>58</v>
      </c>
      <c r="E1197" t="s">
        <v>1314</v>
      </c>
      <c r="F1197" t="s">
        <v>1315</v>
      </c>
      <c r="G1197" s="1">
        <v>44132</v>
      </c>
      <c r="H1197" t="s">
        <v>36</v>
      </c>
      <c r="I1197" t="s">
        <v>49</v>
      </c>
      <c r="J1197" t="s">
        <v>176</v>
      </c>
      <c r="K1197" t="s">
        <v>177</v>
      </c>
      <c r="L1197" t="str">
        <f t="shared" si="36"/>
        <v>abrdn SICAV II Global Smaller Comp D Acc GBP</v>
      </c>
      <c r="M1197" t="str">
        <f t="shared" si="37"/>
        <v>PF910808-abrdn SICAV II Global Smaller Comp D Acc GBP</v>
      </c>
      <c r="N1197" t="s">
        <v>178</v>
      </c>
      <c r="O1197" t="s">
        <v>179</v>
      </c>
      <c r="P1197" t="s">
        <v>36</v>
      </c>
      <c r="S1197">
        <v>4415.1000000000004</v>
      </c>
      <c r="T1197">
        <v>11.885999999999999</v>
      </c>
      <c r="U1197">
        <v>69409</v>
      </c>
      <c r="V1197">
        <v>52477</v>
      </c>
      <c r="W1197">
        <v>-24.39</v>
      </c>
      <c r="X1197">
        <v>69409</v>
      </c>
      <c r="Y1197">
        <v>52477</v>
      </c>
      <c r="Z1197">
        <v>-24.39</v>
      </c>
      <c r="AA1197">
        <v>631354.87</v>
      </c>
    </row>
    <row r="1198" spans="1:27">
      <c r="A1198" s="1">
        <v>45017</v>
      </c>
      <c r="B1198">
        <v>7440</v>
      </c>
      <c r="C1198" t="s">
        <v>58</v>
      </c>
      <c r="E1198" t="s">
        <v>1314</v>
      </c>
      <c r="F1198" t="s">
        <v>1315</v>
      </c>
      <c r="G1198" s="1">
        <v>44132</v>
      </c>
      <c r="H1198" t="s">
        <v>36</v>
      </c>
      <c r="I1198" t="s">
        <v>213</v>
      </c>
      <c r="J1198" t="s">
        <v>108</v>
      </c>
      <c r="K1198" t="s">
        <v>214</v>
      </c>
      <c r="L1198" t="str">
        <f t="shared" si="36"/>
        <v>Blackrock Asset Management iShares Credit Bd Index IE GBP</v>
      </c>
      <c r="M1198" t="str">
        <f t="shared" si="37"/>
        <v>PF910808-Blackrock Asset Management iShares Credit Bd Index IE GBP</v>
      </c>
      <c r="N1198" t="s">
        <v>215</v>
      </c>
      <c r="O1198" t="s">
        <v>216</v>
      </c>
      <c r="P1198" t="s">
        <v>36</v>
      </c>
      <c r="S1198">
        <v>8427.4</v>
      </c>
      <c r="T1198">
        <v>9.7249999999999996</v>
      </c>
      <c r="U1198">
        <v>98911</v>
      </c>
      <c r="V1198">
        <v>81956</v>
      </c>
      <c r="W1198">
        <v>-17.14</v>
      </c>
      <c r="X1198">
        <v>98911</v>
      </c>
      <c r="Y1198">
        <v>81956</v>
      </c>
      <c r="Z1198">
        <v>-17.14</v>
      </c>
      <c r="AA1198">
        <v>631354.87</v>
      </c>
    </row>
    <row r="1199" spans="1:27">
      <c r="A1199" s="1">
        <v>45017</v>
      </c>
      <c r="B1199">
        <v>7440</v>
      </c>
      <c r="C1199" t="s">
        <v>58</v>
      </c>
      <c r="E1199" t="s">
        <v>1314</v>
      </c>
      <c r="F1199" t="s">
        <v>1315</v>
      </c>
      <c r="G1199" s="1">
        <v>44132</v>
      </c>
      <c r="H1199" t="s">
        <v>36</v>
      </c>
      <c r="I1199" t="s">
        <v>54</v>
      </c>
      <c r="L1199" t="str">
        <f t="shared" si="36"/>
        <v xml:space="preserve"> </v>
      </c>
      <c r="M1199" t="str">
        <f t="shared" si="37"/>
        <v>PF910808 - GBP Call Deposit</v>
      </c>
      <c r="R1199" t="s">
        <v>1316</v>
      </c>
      <c r="T1199">
        <v>341.64</v>
      </c>
      <c r="U1199">
        <v>342</v>
      </c>
      <c r="V1199">
        <v>342</v>
      </c>
      <c r="X1199">
        <v>342</v>
      </c>
      <c r="Y1199">
        <v>342</v>
      </c>
    </row>
    <row r="1200" spans="1:27">
      <c r="A1200" s="1">
        <v>45017</v>
      </c>
      <c r="B1200">
        <v>7440</v>
      </c>
      <c r="C1200" t="s">
        <v>58</v>
      </c>
      <c r="E1200" t="s">
        <v>1317</v>
      </c>
      <c r="F1200" t="s">
        <v>1318</v>
      </c>
      <c r="G1200" s="1">
        <v>44256</v>
      </c>
      <c r="H1200" t="s">
        <v>36</v>
      </c>
      <c r="I1200" t="s">
        <v>77</v>
      </c>
      <c r="J1200" t="s">
        <v>122</v>
      </c>
      <c r="K1200" t="s">
        <v>123</v>
      </c>
      <c r="L1200" t="str">
        <f t="shared" si="36"/>
        <v>Lindsell Train Global Fund Plc Global Equity Fund B Dis GBP</v>
      </c>
      <c r="M1200" t="str">
        <f t="shared" si="37"/>
        <v>PF910831-Lindsell Train Global Fund Plc Global Equity Fund B Dis GBP</v>
      </c>
      <c r="N1200" t="s">
        <v>124</v>
      </c>
      <c r="O1200" t="s">
        <v>125</v>
      </c>
      <c r="P1200" t="s">
        <v>36</v>
      </c>
      <c r="S1200">
        <v>4217.38</v>
      </c>
      <c r="T1200">
        <v>4.1520000000000001</v>
      </c>
      <c r="U1200">
        <v>17431</v>
      </c>
      <c r="V1200">
        <v>17508</v>
      </c>
      <c r="W1200">
        <v>0.44</v>
      </c>
      <c r="X1200">
        <v>17431</v>
      </c>
      <c r="Y1200">
        <v>17508</v>
      </c>
      <c r="Z1200">
        <v>0.44</v>
      </c>
      <c r="AA1200">
        <v>179404.62</v>
      </c>
    </row>
    <row r="1201" spans="1:27">
      <c r="A1201" s="1">
        <v>45017</v>
      </c>
      <c r="B1201">
        <v>7440</v>
      </c>
      <c r="C1201" t="s">
        <v>58</v>
      </c>
      <c r="E1201" t="s">
        <v>1317</v>
      </c>
      <c r="F1201" t="s">
        <v>1318</v>
      </c>
      <c r="G1201" s="1">
        <v>44256</v>
      </c>
      <c r="H1201" t="s">
        <v>36</v>
      </c>
      <c r="I1201" t="s">
        <v>77</v>
      </c>
      <c r="J1201" t="s">
        <v>86</v>
      </c>
      <c r="K1201" t="s">
        <v>126</v>
      </c>
      <c r="L1201" t="str">
        <f t="shared" si="36"/>
        <v>JO Hambro Capital Mgmt Ltd Global Opportunities A GBP</v>
      </c>
      <c r="M1201" t="str">
        <f t="shared" si="37"/>
        <v>PF910831-JO Hambro Capital Mgmt Ltd Global Opportunities A GBP</v>
      </c>
      <c r="N1201" t="s">
        <v>127</v>
      </c>
      <c r="O1201" t="s">
        <v>128</v>
      </c>
      <c r="P1201" t="s">
        <v>36</v>
      </c>
      <c r="S1201">
        <v>13058.611000000001</v>
      </c>
      <c r="T1201">
        <v>2.4329999999999998</v>
      </c>
      <c r="U1201">
        <v>26668</v>
      </c>
      <c r="V1201">
        <v>31772</v>
      </c>
      <c r="W1201">
        <v>19.14</v>
      </c>
      <c r="X1201">
        <v>26668</v>
      </c>
      <c r="Y1201">
        <v>31772</v>
      </c>
      <c r="Z1201">
        <v>19.14</v>
      </c>
      <c r="AA1201">
        <v>179404.62</v>
      </c>
    </row>
    <row r="1202" spans="1:27">
      <c r="A1202" s="1">
        <v>45017</v>
      </c>
      <c r="B1202">
        <v>7440</v>
      </c>
      <c r="C1202" t="s">
        <v>58</v>
      </c>
      <c r="E1202" t="s">
        <v>1317</v>
      </c>
      <c r="F1202" t="s">
        <v>1318</v>
      </c>
      <c r="G1202" s="1">
        <v>44256</v>
      </c>
      <c r="H1202" t="s">
        <v>36</v>
      </c>
      <c r="I1202" t="s">
        <v>77</v>
      </c>
      <c r="J1202" t="s">
        <v>129</v>
      </c>
      <c r="K1202" t="s">
        <v>130</v>
      </c>
      <c r="L1202" t="str">
        <f t="shared" si="36"/>
        <v>BlackRock Index Selection Fund iShares DevWorld ESG S I F GBP</v>
      </c>
      <c r="M1202" t="str">
        <f t="shared" si="37"/>
        <v>PF910831-BlackRock Index Selection Fund iShares DevWorld ESG S I F GBP</v>
      </c>
      <c r="N1202" t="s">
        <v>131</v>
      </c>
      <c r="O1202" t="s">
        <v>132</v>
      </c>
      <c r="P1202" t="s">
        <v>36</v>
      </c>
      <c r="S1202">
        <v>1315.68</v>
      </c>
      <c r="T1202">
        <v>14.707000000000001</v>
      </c>
      <c r="U1202">
        <v>17092</v>
      </c>
      <c r="V1202">
        <v>19350</v>
      </c>
      <c r="W1202">
        <v>13.21</v>
      </c>
      <c r="X1202">
        <v>17092</v>
      </c>
      <c r="Y1202">
        <v>19350</v>
      </c>
      <c r="Z1202">
        <v>13.21</v>
      </c>
      <c r="AA1202">
        <v>179404.62</v>
      </c>
    </row>
    <row r="1203" spans="1:27">
      <c r="A1203" s="1">
        <v>45017</v>
      </c>
      <c r="B1203">
        <v>7440</v>
      </c>
      <c r="C1203" t="s">
        <v>58</v>
      </c>
      <c r="E1203" t="s">
        <v>1317</v>
      </c>
      <c r="F1203" t="s">
        <v>1318</v>
      </c>
      <c r="G1203" s="1">
        <v>44256</v>
      </c>
      <c r="H1203" t="s">
        <v>36</v>
      </c>
      <c r="I1203" t="s">
        <v>133</v>
      </c>
      <c r="J1203" t="s">
        <v>134</v>
      </c>
      <c r="K1203" t="s">
        <v>135</v>
      </c>
      <c r="L1203" t="str">
        <f t="shared" si="36"/>
        <v>Vanguard Investment UK Ltd Lifestrategy 40% Eq A Acc GBP</v>
      </c>
      <c r="M1203" t="str">
        <f t="shared" si="37"/>
        <v>PF910831-Vanguard Investment UK Ltd Lifestrategy 40% Eq A Acc GBP</v>
      </c>
      <c r="N1203" t="s">
        <v>136</v>
      </c>
      <c r="O1203" t="s">
        <v>137</v>
      </c>
      <c r="P1203" t="s">
        <v>36</v>
      </c>
      <c r="S1203">
        <v>360.91239999999999</v>
      </c>
      <c r="T1203">
        <v>181.923</v>
      </c>
      <c r="U1203">
        <v>71452</v>
      </c>
      <c r="V1203">
        <v>65658</v>
      </c>
      <c r="W1203">
        <v>-8.11</v>
      </c>
      <c r="X1203">
        <v>71452</v>
      </c>
      <c r="Y1203">
        <v>65658</v>
      </c>
      <c r="Z1203">
        <v>-8.11</v>
      </c>
      <c r="AA1203">
        <v>179404.62</v>
      </c>
    </row>
    <row r="1204" spans="1:27">
      <c r="A1204" s="1">
        <v>45017</v>
      </c>
      <c r="B1204">
        <v>7440</v>
      </c>
      <c r="C1204" t="s">
        <v>58</v>
      </c>
      <c r="E1204" t="s">
        <v>1317</v>
      </c>
      <c r="F1204" t="s">
        <v>1318</v>
      </c>
      <c r="G1204" s="1">
        <v>44256</v>
      </c>
      <c r="H1204" t="s">
        <v>36</v>
      </c>
      <c r="I1204" t="s">
        <v>133</v>
      </c>
      <c r="J1204" t="s">
        <v>134</v>
      </c>
      <c r="K1204" t="s">
        <v>138</v>
      </c>
      <c r="L1204" t="str">
        <f t="shared" si="36"/>
        <v>Vanguard Investment UK Ltd Lifestrategy 60% Eq A Acc GBP</v>
      </c>
      <c r="M1204" t="str">
        <f t="shared" si="37"/>
        <v>PF910831-Vanguard Investment UK Ltd Lifestrategy 60% Eq A Acc GBP</v>
      </c>
      <c r="N1204" t="s">
        <v>139</v>
      </c>
      <c r="O1204" t="s">
        <v>140</v>
      </c>
      <c r="P1204" t="s">
        <v>36</v>
      </c>
      <c r="S1204">
        <v>319.46690000000001</v>
      </c>
      <c r="T1204">
        <v>214.88</v>
      </c>
      <c r="U1204">
        <v>71452</v>
      </c>
      <c r="V1204">
        <v>68647</v>
      </c>
      <c r="W1204">
        <v>-3.93</v>
      </c>
      <c r="X1204">
        <v>71452</v>
      </c>
      <c r="Y1204">
        <v>68647</v>
      </c>
      <c r="Z1204">
        <v>-3.93</v>
      </c>
      <c r="AA1204">
        <v>179404.62</v>
      </c>
    </row>
    <row r="1205" spans="1:27">
      <c r="A1205" s="1">
        <v>45017</v>
      </c>
      <c r="B1205">
        <v>7440</v>
      </c>
      <c r="C1205" t="s">
        <v>58</v>
      </c>
      <c r="E1205" t="s">
        <v>1317</v>
      </c>
      <c r="F1205" t="s">
        <v>1318</v>
      </c>
      <c r="G1205" s="1">
        <v>44256</v>
      </c>
      <c r="H1205" t="s">
        <v>36</v>
      </c>
      <c r="I1205" t="s">
        <v>54</v>
      </c>
      <c r="L1205" t="str">
        <f t="shared" si="36"/>
        <v xml:space="preserve"> </v>
      </c>
      <c r="M1205" t="str">
        <f t="shared" si="37"/>
        <v>PF910831 - GBP Call Deposit</v>
      </c>
      <c r="R1205" t="s">
        <v>1319</v>
      </c>
      <c r="T1205">
        <v>-3221.28</v>
      </c>
      <c r="U1205">
        <v>-3221</v>
      </c>
      <c r="V1205">
        <v>-3221</v>
      </c>
      <c r="X1205">
        <v>-3221</v>
      </c>
      <c r="Y1205">
        <v>-3221</v>
      </c>
    </row>
    <row r="1206" spans="1:27">
      <c r="A1206" s="1">
        <v>45017</v>
      </c>
      <c r="B1206">
        <v>89076</v>
      </c>
      <c r="C1206" t="s">
        <v>115</v>
      </c>
      <c r="E1206" t="s">
        <v>1320</v>
      </c>
      <c r="F1206" t="s">
        <v>1321</v>
      </c>
      <c r="G1206" s="1">
        <v>44350</v>
      </c>
      <c r="H1206" t="s">
        <v>36</v>
      </c>
      <c r="I1206" t="s">
        <v>149</v>
      </c>
      <c r="J1206" t="s">
        <v>150</v>
      </c>
      <c r="K1206" t="s">
        <v>151</v>
      </c>
      <c r="L1206" t="str">
        <f t="shared" si="36"/>
        <v>UBS (Lux) Fund SOLNS Bloomberg Barclays TIPS 1-10 ETF GBP</v>
      </c>
      <c r="M1206" t="str">
        <f t="shared" si="37"/>
        <v>PF910838-UBS (Lux) Fund SOLNS Bloomberg Barclays TIPS 1-10 ETF GBP</v>
      </c>
      <c r="N1206" t="s">
        <v>152</v>
      </c>
      <c r="O1206" t="s">
        <v>153</v>
      </c>
      <c r="P1206" t="s">
        <v>36</v>
      </c>
      <c r="S1206">
        <v>1127</v>
      </c>
      <c r="T1206">
        <v>14.225</v>
      </c>
      <c r="U1206">
        <v>17199</v>
      </c>
      <c r="V1206">
        <v>16032</v>
      </c>
      <c r="W1206">
        <v>-6.79</v>
      </c>
      <c r="X1206">
        <v>17199</v>
      </c>
      <c r="Y1206">
        <v>16032</v>
      </c>
      <c r="Z1206">
        <v>-6.79</v>
      </c>
      <c r="AA1206">
        <v>137454.37</v>
      </c>
    </row>
    <row r="1207" spans="1:27">
      <c r="A1207" s="1">
        <v>45017</v>
      </c>
      <c r="B1207">
        <v>89076</v>
      </c>
      <c r="C1207" t="s">
        <v>115</v>
      </c>
      <c r="E1207" t="s">
        <v>1320</v>
      </c>
      <c r="F1207" t="s">
        <v>1321</v>
      </c>
      <c r="G1207" s="1">
        <v>44350</v>
      </c>
      <c r="H1207" t="s">
        <v>36</v>
      </c>
      <c r="I1207" t="s">
        <v>149</v>
      </c>
      <c r="J1207" t="s">
        <v>402</v>
      </c>
      <c r="K1207" t="s">
        <v>403</v>
      </c>
      <c r="L1207" t="str">
        <f t="shared" si="36"/>
        <v>Amundi Index MSCI Emerging Markets SRI PAB ETF GBP</v>
      </c>
      <c r="M1207" t="str">
        <f t="shared" si="37"/>
        <v>PF910838-Amundi Index MSCI Emerging Markets SRI PAB ETF GBP</v>
      </c>
      <c r="N1207" t="s">
        <v>404</v>
      </c>
      <c r="O1207" t="s">
        <v>405</v>
      </c>
      <c r="P1207" t="s">
        <v>36</v>
      </c>
      <c r="S1207">
        <v>193</v>
      </c>
      <c r="T1207">
        <v>42.122999999999998</v>
      </c>
      <c r="U1207">
        <v>8140</v>
      </c>
      <c r="V1207">
        <v>8130</v>
      </c>
      <c r="W1207">
        <v>-0.12</v>
      </c>
      <c r="X1207">
        <v>8140</v>
      </c>
      <c r="Y1207">
        <v>8130</v>
      </c>
      <c r="Z1207">
        <v>-0.12</v>
      </c>
      <c r="AA1207">
        <v>137454.37</v>
      </c>
    </row>
    <row r="1208" spans="1:27">
      <c r="A1208" s="1">
        <v>45017</v>
      </c>
      <c r="B1208">
        <v>89076</v>
      </c>
      <c r="C1208" t="s">
        <v>115</v>
      </c>
      <c r="E1208" t="s">
        <v>1320</v>
      </c>
      <c r="F1208" t="s">
        <v>1321</v>
      </c>
      <c r="G1208" s="1">
        <v>44350</v>
      </c>
      <c r="H1208" t="s">
        <v>36</v>
      </c>
      <c r="I1208" t="s">
        <v>149</v>
      </c>
      <c r="J1208" t="s">
        <v>209</v>
      </c>
      <c r="K1208" t="s">
        <v>210</v>
      </c>
      <c r="L1208" t="str">
        <f t="shared" si="36"/>
        <v>Invesco Physical Markets Plc Secured Gold Nts 31/12/2100</v>
      </c>
      <c r="M1208" t="str">
        <f t="shared" si="37"/>
        <v>PF910838-Invesco Physical Markets Plc Secured Gold Nts 31/12/2100</v>
      </c>
      <c r="N1208" t="s">
        <v>211</v>
      </c>
      <c r="O1208" t="s">
        <v>212</v>
      </c>
      <c r="P1208" t="s">
        <v>36</v>
      </c>
      <c r="S1208">
        <v>45</v>
      </c>
      <c r="T1208">
        <v>153.97499999999999</v>
      </c>
      <c r="U1208">
        <v>6388</v>
      </c>
      <c r="V1208">
        <v>6929</v>
      </c>
      <c r="W1208">
        <v>8.4700000000000006</v>
      </c>
      <c r="X1208">
        <v>6388</v>
      </c>
      <c r="Y1208">
        <v>6929</v>
      </c>
      <c r="Z1208">
        <v>8.4700000000000006</v>
      </c>
      <c r="AA1208">
        <v>137454.37</v>
      </c>
    </row>
    <row r="1209" spans="1:27">
      <c r="A1209" s="1">
        <v>45017</v>
      </c>
      <c r="B1209">
        <v>89076</v>
      </c>
      <c r="C1209" t="s">
        <v>115</v>
      </c>
      <c r="E1209" t="s">
        <v>1320</v>
      </c>
      <c r="F1209" t="s">
        <v>1321</v>
      </c>
      <c r="G1209" s="1">
        <v>44350</v>
      </c>
      <c r="H1209" t="s">
        <v>36</v>
      </c>
      <c r="I1209" t="s">
        <v>149</v>
      </c>
      <c r="J1209" t="s">
        <v>154</v>
      </c>
      <c r="K1209" t="s">
        <v>155</v>
      </c>
      <c r="L1209" t="str">
        <f t="shared" si="36"/>
        <v>Xtrackers MSCI World Momentum UCITS ETF</v>
      </c>
      <c r="M1209" t="str">
        <f t="shared" si="37"/>
        <v>PF910838-Xtrackers MSCI World Momentum UCITS ETF</v>
      </c>
      <c r="N1209" t="s">
        <v>156</v>
      </c>
      <c r="O1209" t="s">
        <v>157</v>
      </c>
      <c r="P1209" t="s">
        <v>36</v>
      </c>
      <c r="S1209">
        <v>404</v>
      </c>
      <c r="T1209">
        <v>36.81</v>
      </c>
      <c r="U1209">
        <v>17123</v>
      </c>
      <c r="V1209">
        <v>14871</v>
      </c>
      <c r="W1209">
        <v>-13.15</v>
      </c>
      <c r="X1209">
        <v>17123</v>
      </c>
      <c r="Y1209">
        <v>14871</v>
      </c>
      <c r="Z1209">
        <v>-13.15</v>
      </c>
      <c r="AA1209">
        <v>137454.37</v>
      </c>
    </row>
    <row r="1210" spans="1:27">
      <c r="A1210" s="1">
        <v>45017</v>
      </c>
      <c r="B1210">
        <v>89076</v>
      </c>
      <c r="C1210" t="s">
        <v>115</v>
      </c>
      <c r="E1210" t="s">
        <v>1320</v>
      </c>
      <c r="F1210" t="s">
        <v>1321</v>
      </c>
      <c r="G1210" s="1">
        <v>44350</v>
      </c>
      <c r="H1210" t="s">
        <v>36</v>
      </c>
      <c r="I1210" t="s">
        <v>149</v>
      </c>
      <c r="J1210" t="s">
        <v>158</v>
      </c>
      <c r="K1210" t="s">
        <v>159</v>
      </c>
      <c r="L1210" t="str">
        <f t="shared" si="36"/>
        <v>Xtrackers MSCI World Value UCITS ETF GBP</v>
      </c>
      <c r="M1210" t="str">
        <f t="shared" si="37"/>
        <v>PF910838-Xtrackers MSCI World Value UCITS ETF GBP</v>
      </c>
      <c r="N1210" t="s">
        <v>160</v>
      </c>
      <c r="O1210" t="s">
        <v>161</v>
      </c>
      <c r="P1210" t="s">
        <v>36</v>
      </c>
      <c r="S1210">
        <v>710</v>
      </c>
      <c r="T1210">
        <v>29.795000000000002</v>
      </c>
      <c r="U1210">
        <v>20623</v>
      </c>
      <c r="V1210">
        <v>21154</v>
      </c>
      <c r="W1210">
        <v>2.57</v>
      </c>
      <c r="X1210">
        <v>20623</v>
      </c>
      <c r="Y1210">
        <v>21154</v>
      </c>
      <c r="Z1210">
        <v>2.57</v>
      </c>
      <c r="AA1210">
        <v>137454.37</v>
      </c>
    </row>
    <row r="1211" spans="1:27">
      <c r="A1211" s="1">
        <v>45017</v>
      </c>
      <c r="B1211">
        <v>89076</v>
      </c>
      <c r="C1211" t="s">
        <v>115</v>
      </c>
      <c r="E1211" t="s">
        <v>1320</v>
      </c>
      <c r="F1211" t="s">
        <v>1321</v>
      </c>
      <c r="G1211" s="1">
        <v>44350</v>
      </c>
      <c r="H1211" t="s">
        <v>36</v>
      </c>
      <c r="I1211" t="s">
        <v>77</v>
      </c>
      <c r="J1211" t="s">
        <v>66</v>
      </c>
      <c r="K1211" t="s">
        <v>162</v>
      </c>
      <c r="L1211" t="str">
        <f t="shared" si="36"/>
        <v>Fidelity Funds Global Dividend Fund W Acc GBP</v>
      </c>
      <c r="M1211" t="str">
        <f t="shared" si="37"/>
        <v>PF910838-Fidelity Funds Global Dividend Fund W Acc GBP</v>
      </c>
      <c r="N1211" t="s">
        <v>163</v>
      </c>
      <c r="O1211" t="s">
        <v>164</v>
      </c>
      <c r="P1211" t="s">
        <v>36</v>
      </c>
      <c r="S1211">
        <v>8970.01</v>
      </c>
      <c r="T1211">
        <v>2.375</v>
      </c>
      <c r="U1211">
        <v>20640</v>
      </c>
      <c r="V1211">
        <v>21304</v>
      </c>
      <c r="W1211">
        <v>3.22</v>
      </c>
      <c r="X1211">
        <v>20640</v>
      </c>
      <c r="Y1211">
        <v>21304</v>
      </c>
      <c r="Z1211">
        <v>3.22</v>
      </c>
      <c r="AA1211">
        <v>137454.37</v>
      </c>
    </row>
    <row r="1212" spans="1:27">
      <c r="A1212" s="1">
        <v>45017</v>
      </c>
      <c r="B1212">
        <v>89076</v>
      </c>
      <c r="C1212" t="s">
        <v>115</v>
      </c>
      <c r="E1212" t="s">
        <v>1320</v>
      </c>
      <c r="F1212" t="s">
        <v>1321</v>
      </c>
      <c r="G1212" s="1">
        <v>44350</v>
      </c>
      <c r="H1212" t="s">
        <v>36</v>
      </c>
      <c r="I1212" t="s">
        <v>77</v>
      </c>
      <c r="J1212" t="s">
        <v>337</v>
      </c>
      <c r="K1212" t="s">
        <v>639</v>
      </c>
      <c r="L1212" t="str">
        <f t="shared" si="36"/>
        <v>Morgan Stanley Investment Fund Global Quality Fund Z GBP</v>
      </c>
      <c r="M1212" t="str">
        <f t="shared" si="37"/>
        <v>PF910838-Morgan Stanley Investment Fund Global Quality Fund Z GBP</v>
      </c>
      <c r="N1212" t="s">
        <v>640</v>
      </c>
      <c r="O1212" t="s">
        <v>641</v>
      </c>
      <c r="P1212" t="s">
        <v>36</v>
      </c>
      <c r="S1212">
        <v>751.95600000000002</v>
      </c>
      <c r="T1212">
        <v>25.55</v>
      </c>
      <c r="U1212">
        <v>19032</v>
      </c>
      <c r="V1212">
        <v>19212</v>
      </c>
      <c r="W1212">
        <v>0.95</v>
      </c>
      <c r="X1212">
        <v>19032</v>
      </c>
      <c r="Y1212">
        <v>19212</v>
      </c>
      <c r="Z1212">
        <v>0.95</v>
      </c>
      <c r="AA1212">
        <v>137454.37</v>
      </c>
    </row>
    <row r="1213" spans="1:27">
      <c r="A1213" s="1">
        <v>45017</v>
      </c>
      <c r="B1213">
        <v>89076</v>
      </c>
      <c r="C1213" t="s">
        <v>115</v>
      </c>
      <c r="E1213" t="s">
        <v>1320</v>
      </c>
      <c r="F1213" t="s">
        <v>1321</v>
      </c>
      <c r="G1213" s="1">
        <v>44350</v>
      </c>
      <c r="H1213" t="s">
        <v>36</v>
      </c>
      <c r="I1213" t="s">
        <v>96</v>
      </c>
      <c r="J1213" t="s">
        <v>169</v>
      </c>
      <c r="K1213" t="s">
        <v>170</v>
      </c>
      <c r="L1213" t="str">
        <f t="shared" si="36"/>
        <v>Vanguard Investment Series Global Bond Index Acc GBP</v>
      </c>
      <c r="M1213" t="str">
        <f t="shared" si="37"/>
        <v>PF910838-Vanguard Investment Series Global Bond Index Acc GBP</v>
      </c>
      <c r="N1213" t="s">
        <v>171</v>
      </c>
      <c r="O1213" t="s">
        <v>172</v>
      </c>
      <c r="P1213" t="s">
        <v>36</v>
      </c>
      <c r="S1213">
        <v>95.4</v>
      </c>
      <c r="T1213">
        <v>143.453</v>
      </c>
      <c r="U1213">
        <v>15480</v>
      </c>
      <c r="V1213">
        <v>13685</v>
      </c>
      <c r="W1213">
        <v>-11.6</v>
      </c>
      <c r="X1213">
        <v>15480</v>
      </c>
      <c r="Y1213">
        <v>13685</v>
      </c>
      <c r="Z1213">
        <v>-11.6</v>
      </c>
      <c r="AA1213">
        <v>137454.37</v>
      </c>
    </row>
    <row r="1214" spans="1:27">
      <c r="A1214" s="1">
        <v>45017</v>
      </c>
      <c r="B1214">
        <v>89076</v>
      </c>
      <c r="C1214" t="s">
        <v>115</v>
      </c>
      <c r="E1214" t="s">
        <v>1320</v>
      </c>
      <c r="F1214" t="s">
        <v>1321</v>
      </c>
      <c r="G1214" s="1">
        <v>44350</v>
      </c>
      <c r="H1214" t="s">
        <v>36</v>
      </c>
      <c r="I1214" t="s">
        <v>49</v>
      </c>
      <c r="J1214" t="s">
        <v>176</v>
      </c>
      <c r="K1214" t="s">
        <v>177</v>
      </c>
      <c r="L1214" t="str">
        <f t="shared" si="36"/>
        <v>abrdn SICAV II Global Smaller Comp D Acc GBP</v>
      </c>
      <c r="M1214" t="str">
        <f t="shared" si="37"/>
        <v>PF910838-abrdn SICAV II Global Smaller Comp D Acc GBP</v>
      </c>
      <c r="N1214" t="s">
        <v>178</v>
      </c>
      <c r="O1214" t="s">
        <v>179</v>
      </c>
      <c r="P1214" t="s">
        <v>36</v>
      </c>
      <c r="S1214">
        <v>816.46699999999998</v>
      </c>
      <c r="T1214">
        <v>11.885999999999999</v>
      </c>
      <c r="U1214">
        <v>13760</v>
      </c>
      <c r="V1214">
        <v>9704</v>
      </c>
      <c r="W1214">
        <v>-29.48</v>
      </c>
      <c r="X1214">
        <v>13760</v>
      </c>
      <c r="Y1214">
        <v>9704</v>
      </c>
      <c r="Z1214">
        <v>-29.48</v>
      </c>
      <c r="AA1214">
        <v>137454.37</v>
      </c>
    </row>
    <row r="1215" spans="1:27">
      <c r="A1215" s="1">
        <v>45017</v>
      </c>
      <c r="B1215">
        <v>89076</v>
      </c>
      <c r="C1215" t="s">
        <v>115</v>
      </c>
      <c r="E1215" t="s">
        <v>1320</v>
      </c>
      <c r="F1215" t="s">
        <v>1321</v>
      </c>
      <c r="G1215" s="1">
        <v>44350</v>
      </c>
      <c r="H1215" t="s">
        <v>36</v>
      </c>
      <c r="I1215" t="s">
        <v>213</v>
      </c>
      <c r="J1215" t="s">
        <v>108</v>
      </c>
      <c r="K1215" t="s">
        <v>214</v>
      </c>
      <c r="L1215" t="str">
        <f t="shared" si="36"/>
        <v>Blackrock Asset Management iShares Credit Bd Index IE GBP</v>
      </c>
      <c r="M1215" t="str">
        <f t="shared" si="37"/>
        <v>PF910838-Blackrock Asset Management iShares Credit Bd Index IE GBP</v>
      </c>
      <c r="N1215" t="s">
        <v>215</v>
      </c>
      <c r="O1215" t="s">
        <v>216</v>
      </c>
      <c r="P1215" t="s">
        <v>36</v>
      </c>
      <c r="S1215">
        <v>1943.77</v>
      </c>
      <c r="T1215">
        <v>9.7249999999999996</v>
      </c>
      <c r="U1215">
        <v>22360</v>
      </c>
      <c r="V1215">
        <v>18903</v>
      </c>
      <c r="W1215">
        <v>-15.46</v>
      </c>
      <c r="X1215">
        <v>22360</v>
      </c>
      <c r="Y1215">
        <v>18903</v>
      </c>
      <c r="Z1215">
        <v>-15.46</v>
      </c>
      <c r="AA1215">
        <v>137454.37</v>
      </c>
    </row>
    <row r="1216" spans="1:27">
      <c r="A1216" s="1">
        <v>45017</v>
      </c>
      <c r="B1216">
        <v>89076</v>
      </c>
      <c r="C1216" t="s">
        <v>115</v>
      </c>
      <c r="E1216" t="s">
        <v>1320</v>
      </c>
      <c r="F1216" t="s">
        <v>1321</v>
      </c>
      <c r="G1216" s="1">
        <v>44350</v>
      </c>
      <c r="H1216" t="s">
        <v>36</v>
      </c>
      <c r="I1216" t="s">
        <v>54</v>
      </c>
      <c r="L1216" t="str">
        <f t="shared" si="36"/>
        <v xml:space="preserve"> </v>
      </c>
      <c r="M1216" t="str">
        <f t="shared" si="37"/>
        <v>PF910838 - GBP Call Deposit</v>
      </c>
      <c r="R1216" t="s">
        <v>1322</v>
      </c>
      <c r="T1216">
        <v>3260.51</v>
      </c>
      <c r="U1216">
        <v>3261</v>
      </c>
      <c r="V1216">
        <v>3261</v>
      </c>
      <c r="X1216">
        <v>3261</v>
      </c>
      <c r="Y1216">
        <v>3261</v>
      </c>
    </row>
    <row r="1217" spans="1:27">
      <c r="A1217" s="1">
        <v>45017</v>
      </c>
      <c r="B1217">
        <v>7440</v>
      </c>
      <c r="C1217" t="s">
        <v>58</v>
      </c>
      <c r="E1217" t="s">
        <v>1323</v>
      </c>
      <c r="F1217" t="s">
        <v>1324</v>
      </c>
      <c r="G1217" s="1">
        <v>44232</v>
      </c>
      <c r="H1217" t="s">
        <v>36</v>
      </c>
      <c r="I1217" t="s">
        <v>149</v>
      </c>
      <c r="J1217" t="s">
        <v>150</v>
      </c>
      <c r="K1217" t="s">
        <v>151</v>
      </c>
      <c r="L1217" t="str">
        <f t="shared" si="36"/>
        <v>UBS (Lux) Fund SOLNS Bloomberg Barclays TIPS 1-10 ETF GBP</v>
      </c>
      <c r="M1217" t="str">
        <f t="shared" si="37"/>
        <v>PF910848-UBS (Lux) Fund SOLNS Bloomberg Barclays TIPS 1-10 ETF GBP</v>
      </c>
      <c r="N1217" t="s">
        <v>152</v>
      </c>
      <c r="O1217" t="s">
        <v>153</v>
      </c>
      <c r="P1217" t="s">
        <v>36</v>
      </c>
      <c r="S1217">
        <v>1854</v>
      </c>
      <c r="T1217">
        <v>14.225</v>
      </c>
      <c r="U1217">
        <v>28406</v>
      </c>
      <c r="V1217">
        <v>26373</v>
      </c>
      <c r="W1217">
        <v>-7.16</v>
      </c>
      <c r="X1217">
        <v>28406</v>
      </c>
      <c r="Y1217">
        <v>26373</v>
      </c>
      <c r="Z1217">
        <v>-7.16</v>
      </c>
      <c r="AA1217">
        <v>269610.40999999997</v>
      </c>
    </row>
    <row r="1218" spans="1:27">
      <c r="A1218" s="1">
        <v>45017</v>
      </c>
      <c r="B1218">
        <v>7440</v>
      </c>
      <c r="C1218" t="s">
        <v>58</v>
      </c>
      <c r="E1218" t="s">
        <v>1323</v>
      </c>
      <c r="F1218" t="s">
        <v>1324</v>
      </c>
      <c r="G1218" s="1">
        <v>44232</v>
      </c>
      <c r="H1218" t="s">
        <v>36</v>
      </c>
      <c r="I1218" t="s">
        <v>149</v>
      </c>
      <c r="J1218" t="s">
        <v>154</v>
      </c>
      <c r="K1218" t="s">
        <v>155</v>
      </c>
      <c r="L1218" t="str">
        <f t="shared" si="36"/>
        <v>Xtrackers MSCI World Momentum UCITS ETF</v>
      </c>
      <c r="M1218" t="str">
        <f t="shared" si="37"/>
        <v>PF910848-Xtrackers MSCI World Momentum UCITS ETF</v>
      </c>
      <c r="N1218" t="s">
        <v>156</v>
      </c>
      <c r="O1218" t="s">
        <v>157</v>
      </c>
      <c r="P1218" t="s">
        <v>36</v>
      </c>
      <c r="S1218">
        <v>1098</v>
      </c>
      <c r="T1218">
        <v>36.81</v>
      </c>
      <c r="U1218">
        <v>47334</v>
      </c>
      <c r="V1218">
        <v>40417</v>
      </c>
      <c r="W1218">
        <v>-14.61</v>
      </c>
      <c r="X1218">
        <v>47334</v>
      </c>
      <c r="Y1218">
        <v>40417</v>
      </c>
      <c r="Z1218">
        <v>-14.61</v>
      </c>
      <c r="AA1218">
        <v>269610.40999999997</v>
      </c>
    </row>
    <row r="1219" spans="1:27">
      <c r="A1219" s="1">
        <v>45017</v>
      </c>
      <c r="B1219">
        <v>7440</v>
      </c>
      <c r="C1219" t="s">
        <v>58</v>
      </c>
      <c r="E1219" t="s">
        <v>1323</v>
      </c>
      <c r="F1219" t="s">
        <v>1324</v>
      </c>
      <c r="G1219" s="1">
        <v>44232</v>
      </c>
      <c r="H1219" t="s">
        <v>36</v>
      </c>
      <c r="I1219" t="s">
        <v>149</v>
      </c>
      <c r="J1219" t="s">
        <v>158</v>
      </c>
      <c r="K1219" t="s">
        <v>159</v>
      </c>
      <c r="L1219" t="str">
        <f t="shared" ref="L1219:L1282" si="38">J1219&amp;" "&amp;K1219</f>
        <v>Xtrackers MSCI World Value UCITS ETF GBP</v>
      </c>
      <c r="M1219" t="str">
        <f t="shared" ref="M1219:M1282" si="39">IF(ISBLANK(K1219),R1219,F1219&amp;"-"&amp;L1219)</f>
        <v>PF910848-Xtrackers MSCI World Value UCITS ETF GBP</v>
      </c>
      <c r="N1219" t="s">
        <v>160</v>
      </c>
      <c r="O1219" t="s">
        <v>161</v>
      </c>
      <c r="P1219" t="s">
        <v>36</v>
      </c>
      <c r="S1219">
        <v>1544</v>
      </c>
      <c r="T1219">
        <v>29.795000000000002</v>
      </c>
      <c r="U1219">
        <v>44182</v>
      </c>
      <c r="V1219">
        <v>46003</v>
      </c>
      <c r="W1219">
        <v>4.12</v>
      </c>
      <c r="X1219">
        <v>44182</v>
      </c>
      <c r="Y1219">
        <v>46003</v>
      </c>
      <c r="Z1219">
        <v>4.12</v>
      </c>
      <c r="AA1219">
        <v>269610.40999999997</v>
      </c>
    </row>
    <row r="1220" spans="1:27">
      <c r="A1220" s="1">
        <v>45017</v>
      </c>
      <c r="B1220">
        <v>7440</v>
      </c>
      <c r="C1220" t="s">
        <v>58</v>
      </c>
      <c r="E1220" t="s">
        <v>1323</v>
      </c>
      <c r="F1220" t="s">
        <v>1324</v>
      </c>
      <c r="G1220" s="1">
        <v>44232</v>
      </c>
      <c r="H1220" t="s">
        <v>36</v>
      </c>
      <c r="I1220" t="s">
        <v>77</v>
      </c>
      <c r="J1220" t="s">
        <v>66</v>
      </c>
      <c r="K1220" t="s">
        <v>162</v>
      </c>
      <c r="L1220" t="str">
        <f t="shared" si="38"/>
        <v>Fidelity Funds Global Dividend Fund W Acc GBP</v>
      </c>
      <c r="M1220" t="str">
        <f t="shared" si="39"/>
        <v>PF910848-Fidelity Funds Global Dividend Fund W Acc GBP</v>
      </c>
      <c r="N1220" t="s">
        <v>163</v>
      </c>
      <c r="O1220" t="s">
        <v>164</v>
      </c>
      <c r="P1220" t="s">
        <v>36</v>
      </c>
      <c r="S1220">
        <v>16833.41</v>
      </c>
      <c r="T1220">
        <v>2.375</v>
      </c>
      <c r="U1220">
        <v>37892</v>
      </c>
      <c r="V1220">
        <v>39979</v>
      </c>
      <c r="W1220">
        <v>5.51</v>
      </c>
      <c r="X1220">
        <v>37892</v>
      </c>
      <c r="Y1220">
        <v>39979</v>
      </c>
      <c r="Z1220">
        <v>5.51</v>
      </c>
      <c r="AA1220">
        <v>269610.40999999997</v>
      </c>
    </row>
    <row r="1221" spans="1:27">
      <c r="A1221" s="1">
        <v>45017</v>
      </c>
      <c r="B1221">
        <v>7440</v>
      </c>
      <c r="C1221" t="s">
        <v>58</v>
      </c>
      <c r="E1221" t="s">
        <v>1323</v>
      </c>
      <c r="F1221" t="s">
        <v>1324</v>
      </c>
      <c r="G1221" s="1">
        <v>44232</v>
      </c>
      <c r="H1221" t="s">
        <v>36</v>
      </c>
      <c r="I1221" t="s">
        <v>77</v>
      </c>
      <c r="J1221" t="s">
        <v>165</v>
      </c>
      <c r="K1221" t="s">
        <v>166</v>
      </c>
      <c r="L1221" t="str">
        <f t="shared" si="38"/>
        <v>Blackrock Asset Management IE iShares Dev World Index D GBP</v>
      </c>
      <c r="M1221" t="str">
        <f t="shared" si="39"/>
        <v>PF910848-Blackrock Asset Management IE iShares Dev World Index D GBP</v>
      </c>
      <c r="N1221" t="s">
        <v>167</v>
      </c>
      <c r="O1221" t="s">
        <v>168</v>
      </c>
      <c r="P1221" t="s">
        <v>36</v>
      </c>
      <c r="S1221">
        <v>2675.7</v>
      </c>
      <c r="T1221">
        <v>16.788</v>
      </c>
      <c r="U1221">
        <v>47365</v>
      </c>
      <c r="V1221">
        <v>44920</v>
      </c>
      <c r="W1221">
        <v>-5.16</v>
      </c>
      <c r="X1221">
        <v>47365</v>
      </c>
      <c r="Y1221">
        <v>44920</v>
      </c>
      <c r="Z1221">
        <v>-5.16</v>
      </c>
      <c r="AA1221">
        <v>269610.40999999997</v>
      </c>
    </row>
    <row r="1222" spans="1:27">
      <c r="A1222" s="1">
        <v>45017</v>
      </c>
      <c r="B1222">
        <v>7440</v>
      </c>
      <c r="C1222" t="s">
        <v>58</v>
      </c>
      <c r="E1222" t="s">
        <v>1323</v>
      </c>
      <c r="F1222" t="s">
        <v>1324</v>
      </c>
      <c r="G1222" s="1">
        <v>44232</v>
      </c>
      <c r="H1222" t="s">
        <v>36</v>
      </c>
      <c r="I1222" t="s">
        <v>96</v>
      </c>
      <c r="J1222" t="s">
        <v>169</v>
      </c>
      <c r="K1222" t="s">
        <v>170</v>
      </c>
      <c r="L1222" t="str">
        <f t="shared" si="38"/>
        <v>Vanguard Investment Series Global Bond Index Acc GBP</v>
      </c>
      <c r="M1222" t="str">
        <f t="shared" si="39"/>
        <v>PF910848-Vanguard Investment Series Global Bond Index Acc GBP</v>
      </c>
      <c r="N1222" t="s">
        <v>171</v>
      </c>
      <c r="O1222" t="s">
        <v>172</v>
      </c>
      <c r="P1222" t="s">
        <v>36</v>
      </c>
      <c r="S1222">
        <v>154.75</v>
      </c>
      <c r="T1222">
        <v>143.453</v>
      </c>
      <c r="U1222">
        <v>25261</v>
      </c>
      <c r="V1222">
        <v>22199</v>
      </c>
      <c r="W1222">
        <v>-12.12</v>
      </c>
      <c r="X1222">
        <v>25261</v>
      </c>
      <c r="Y1222">
        <v>22199</v>
      </c>
      <c r="Z1222">
        <v>-12.12</v>
      </c>
      <c r="AA1222">
        <v>269610.40999999997</v>
      </c>
    </row>
    <row r="1223" spans="1:27">
      <c r="A1223" s="1">
        <v>45017</v>
      </c>
      <c r="B1223">
        <v>7440</v>
      </c>
      <c r="C1223" t="s">
        <v>58</v>
      </c>
      <c r="E1223" t="s">
        <v>1323</v>
      </c>
      <c r="F1223" t="s">
        <v>1324</v>
      </c>
      <c r="G1223" s="1">
        <v>44232</v>
      </c>
      <c r="H1223" t="s">
        <v>36</v>
      </c>
      <c r="I1223" t="s">
        <v>49</v>
      </c>
      <c r="J1223" t="s">
        <v>78</v>
      </c>
      <c r="K1223" t="s">
        <v>173</v>
      </c>
      <c r="L1223" t="str">
        <f t="shared" si="38"/>
        <v>Fundsmith SICAV Equity Fund I Acc GBP</v>
      </c>
      <c r="M1223" t="str">
        <f t="shared" si="39"/>
        <v>PF910848-Fundsmith SICAV Equity Fund I Acc GBP</v>
      </c>
      <c r="N1223" t="s">
        <v>174</v>
      </c>
      <c r="O1223" t="s">
        <v>175</v>
      </c>
      <c r="P1223" t="s">
        <v>36</v>
      </c>
      <c r="S1223">
        <v>1125.1099999999999</v>
      </c>
      <c r="T1223">
        <v>37.334000000000003</v>
      </c>
      <c r="U1223">
        <v>44207</v>
      </c>
      <c r="V1223">
        <v>42005</v>
      </c>
      <c r="W1223">
        <v>-4.9800000000000004</v>
      </c>
      <c r="X1223">
        <v>44207</v>
      </c>
      <c r="Y1223">
        <v>42005</v>
      </c>
      <c r="Z1223">
        <v>-4.9800000000000004</v>
      </c>
      <c r="AA1223">
        <v>269610.40999999997</v>
      </c>
    </row>
    <row r="1224" spans="1:27">
      <c r="A1224" s="1">
        <v>45017</v>
      </c>
      <c r="B1224">
        <v>7440</v>
      </c>
      <c r="C1224" t="s">
        <v>58</v>
      </c>
      <c r="E1224" t="s">
        <v>1323</v>
      </c>
      <c r="F1224" t="s">
        <v>1324</v>
      </c>
      <c r="G1224" s="1">
        <v>44232</v>
      </c>
      <c r="H1224" t="s">
        <v>36</v>
      </c>
      <c r="I1224" t="s">
        <v>49</v>
      </c>
      <c r="J1224" t="s">
        <v>176</v>
      </c>
      <c r="K1224" t="s">
        <v>177</v>
      </c>
      <c r="L1224" t="str">
        <f t="shared" si="38"/>
        <v>abrdn SICAV II Global Smaller Comp D Acc GBP</v>
      </c>
      <c r="M1224" t="str">
        <f t="shared" si="39"/>
        <v>PF910848-abrdn SICAV II Global Smaller Comp D Acc GBP</v>
      </c>
      <c r="N1224" t="s">
        <v>178</v>
      </c>
      <c r="O1224" t="s">
        <v>179</v>
      </c>
      <c r="P1224" t="s">
        <v>36</v>
      </c>
      <c r="S1224">
        <v>1788.9680000000001</v>
      </c>
      <c r="T1224">
        <v>11.885999999999999</v>
      </c>
      <c r="U1224">
        <v>31576</v>
      </c>
      <c r="V1224">
        <v>21263</v>
      </c>
      <c r="W1224">
        <v>-32.659999999999997</v>
      </c>
      <c r="X1224">
        <v>31576</v>
      </c>
      <c r="Y1224">
        <v>21263</v>
      </c>
      <c r="Z1224">
        <v>-32.659999999999997</v>
      </c>
      <c r="AA1224">
        <v>269610.40999999997</v>
      </c>
    </row>
    <row r="1225" spans="1:27">
      <c r="A1225" s="1">
        <v>45017</v>
      </c>
      <c r="B1225">
        <v>7440</v>
      </c>
      <c r="C1225" t="s">
        <v>58</v>
      </c>
      <c r="E1225" t="s">
        <v>1323</v>
      </c>
      <c r="F1225" t="s">
        <v>1324</v>
      </c>
      <c r="G1225" s="1">
        <v>44232</v>
      </c>
      <c r="H1225" t="s">
        <v>36</v>
      </c>
      <c r="I1225" t="s">
        <v>54</v>
      </c>
      <c r="L1225" t="str">
        <f t="shared" si="38"/>
        <v xml:space="preserve"> </v>
      </c>
      <c r="M1225" t="str">
        <f t="shared" si="39"/>
        <v>PF910848 - GBP Call Deposit</v>
      </c>
      <c r="R1225" t="s">
        <v>1325</v>
      </c>
      <c r="T1225">
        <v>12509.01</v>
      </c>
      <c r="U1225">
        <v>12509</v>
      </c>
      <c r="V1225">
        <v>12509</v>
      </c>
      <c r="X1225">
        <v>12509</v>
      </c>
      <c r="Y1225">
        <v>12509</v>
      </c>
    </row>
    <row r="1226" spans="1:27">
      <c r="A1226" s="1">
        <v>45017</v>
      </c>
      <c r="B1226">
        <v>89604</v>
      </c>
      <c r="C1226" t="s">
        <v>146</v>
      </c>
      <c r="E1226" t="s">
        <v>1326</v>
      </c>
      <c r="F1226" t="s">
        <v>1327</v>
      </c>
      <c r="G1226" s="1">
        <v>44183</v>
      </c>
      <c r="H1226" t="s">
        <v>187</v>
      </c>
      <c r="I1226" t="s">
        <v>149</v>
      </c>
      <c r="J1226" t="s">
        <v>158</v>
      </c>
      <c r="K1226" t="s">
        <v>460</v>
      </c>
      <c r="L1226" t="str">
        <f t="shared" si="38"/>
        <v>Xtrackers MSCI World Value UCITS ETF USD</v>
      </c>
      <c r="M1226" t="str">
        <f t="shared" si="39"/>
        <v>PF910858-Xtrackers MSCI World Value UCITS ETF USD</v>
      </c>
      <c r="N1226" t="s">
        <v>461</v>
      </c>
      <c r="O1226" t="s">
        <v>161</v>
      </c>
      <c r="P1226" t="s">
        <v>187</v>
      </c>
      <c r="S1226">
        <v>595</v>
      </c>
      <c r="T1226">
        <v>36.950000000000003</v>
      </c>
      <c r="U1226">
        <v>22864</v>
      </c>
      <c r="V1226">
        <v>21985</v>
      </c>
      <c r="W1226">
        <v>-3.84</v>
      </c>
      <c r="X1226">
        <v>22864</v>
      </c>
      <c r="Y1226">
        <v>21985</v>
      </c>
      <c r="Z1226">
        <v>-3.84</v>
      </c>
      <c r="AA1226">
        <v>123662.07</v>
      </c>
    </row>
    <row r="1227" spans="1:27">
      <c r="A1227" s="1">
        <v>45017</v>
      </c>
      <c r="B1227">
        <v>89604</v>
      </c>
      <c r="C1227" t="s">
        <v>146</v>
      </c>
      <c r="E1227" t="s">
        <v>1326</v>
      </c>
      <c r="F1227" t="s">
        <v>1327</v>
      </c>
      <c r="G1227" s="1">
        <v>44183</v>
      </c>
      <c r="H1227" t="s">
        <v>187</v>
      </c>
      <c r="I1227" t="s">
        <v>149</v>
      </c>
      <c r="J1227" t="s">
        <v>242</v>
      </c>
      <c r="K1227" t="s">
        <v>426</v>
      </c>
      <c r="L1227" t="str">
        <f t="shared" si="38"/>
        <v xml:space="preserve">iShares USD Tips UCITS ETF USD </v>
      </c>
      <c r="M1227" t="str">
        <f t="shared" si="39"/>
        <v xml:space="preserve">PF910858-iShares USD Tips UCITS ETF USD </v>
      </c>
      <c r="N1227" t="s">
        <v>427</v>
      </c>
      <c r="O1227" t="s">
        <v>428</v>
      </c>
      <c r="P1227" t="s">
        <v>187</v>
      </c>
      <c r="S1227">
        <v>56</v>
      </c>
      <c r="T1227">
        <v>232.56</v>
      </c>
      <c r="U1227">
        <v>14640</v>
      </c>
      <c r="V1227">
        <v>13023</v>
      </c>
      <c r="W1227">
        <v>-11.05</v>
      </c>
      <c r="X1227">
        <v>14640</v>
      </c>
      <c r="Y1227">
        <v>13023</v>
      </c>
      <c r="Z1227">
        <v>-11.05</v>
      </c>
      <c r="AA1227">
        <v>123662.07</v>
      </c>
    </row>
    <row r="1228" spans="1:27">
      <c r="A1228" s="1">
        <v>45017</v>
      </c>
      <c r="B1228">
        <v>89604</v>
      </c>
      <c r="C1228" t="s">
        <v>146</v>
      </c>
      <c r="E1228" t="s">
        <v>1326</v>
      </c>
      <c r="F1228" t="s">
        <v>1327</v>
      </c>
      <c r="G1228" s="1">
        <v>44183</v>
      </c>
      <c r="H1228" t="s">
        <v>187</v>
      </c>
      <c r="I1228" t="s">
        <v>149</v>
      </c>
      <c r="J1228" t="s">
        <v>462</v>
      </c>
      <c r="K1228" t="s">
        <v>463</v>
      </c>
      <c r="L1228" t="str">
        <f t="shared" si="38"/>
        <v>Xtrackers MSCI World Momentum UCITS ETF USD</v>
      </c>
      <c r="M1228" t="str">
        <f t="shared" si="39"/>
        <v>PF910858-Xtrackers MSCI World Momentum UCITS ETF USD</v>
      </c>
      <c r="N1228" t="s">
        <v>464</v>
      </c>
      <c r="O1228" t="s">
        <v>157</v>
      </c>
      <c r="P1228" t="s">
        <v>187</v>
      </c>
      <c r="S1228">
        <v>424</v>
      </c>
      <c r="T1228">
        <v>45.725000000000001</v>
      </c>
      <c r="U1228">
        <v>24489</v>
      </c>
      <c r="V1228">
        <v>19387</v>
      </c>
      <c r="W1228">
        <v>-20.83</v>
      </c>
      <c r="X1228">
        <v>24489</v>
      </c>
      <c r="Y1228">
        <v>19387</v>
      </c>
      <c r="Z1228">
        <v>-20.83</v>
      </c>
      <c r="AA1228">
        <v>123662.07</v>
      </c>
    </row>
    <row r="1229" spans="1:27">
      <c r="A1229" s="1">
        <v>45017</v>
      </c>
      <c r="B1229">
        <v>89604</v>
      </c>
      <c r="C1229" t="s">
        <v>146</v>
      </c>
      <c r="E1229" t="s">
        <v>1326</v>
      </c>
      <c r="F1229" t="s">
        <v>1327</v>
      </c>
      <c r="G1229" s="1">
        <v>44183</v>
      </c>
      <c r="H1229" t="s">
        <v>187</v>
      </c>
      <c r="I1229" t="s">
        <v>77</v>
      </c>
      <c r="J1229" t="s">
        <v>78</v>
      </c>
      <c r="K1229" t="s">
        <v>372</v>
      </c>
      <c r="L1229" t="str">
        <f t="shared" si="38"/>
        <v>Fundsmith SICAV Equity Fund I Class AC USD</v>
      </c>
      <c r="M1229" t="str">
        <f t="shared" si="39"/>
        <v>PF910858-Fundsmith SICAV Equity Fund I Class AC USD</v>
      </c>
      <c r="N1229" t="s">
        <v>373</v>
      </c>
      <c r="O1229" t="s">
        <v>374</v>
      </c>
      <c r="P1229" t="s">
        <v>187</v>
      </c>
      <c r="S1229">
        <v>605.62</v>
      </c>
      <c r="T1229">
        <v>32.808</v>
      </c>
      <c r="U1229">
        <v>20100</v>
      </c>
      <c r="V1229">
        <v>19869</v>
      </c>
      <c r="W1229">
        <v>-1.1499999999999999</v>
      </c>
      <c r="X1229">
        <v>20100</v>
      </c>
      <c r="Y1229">
        <v>19869</v>
      </c>
      <c r="Z1229">
        <v>-1.1499999999999999</v>
      </c>
      <c r="AA1229">
        <v>123662.07</v>
      </c>
    </row>
    <row r="1230" spans="1:27">
      <c r="A1230" s="1">
        <v>45017</v>
      </c>
      <c r="B1230">
        <v>89604</v>
      </c>
      <c r="C1230" t="s">
        <v>146</v>
      </c>
      <c r="E1230" t="s">
        <v>1326</v>
      </c>
      <c r="F1230" t="s">
        <v>1327</v>
      </c>
      <c r="G1230" s="1">
        <v>44183</v>
      </c>
      <c r="H1230" t="s">
        <v>187</v>
      </c>
      <c r="I1230" t="s">
        <v>77</v>
      </c>
      <c r="J1230" t="s">
        <v>90</v>
      </c>
      <c r="K1230" t="s">
        <v>429</v>
      </c>
      <c r="L1230" t="str">
        <f t="shared" si="38"/>
        <v>iShares Developed World Index Fund D Acc USD</v>
      </c>
      <c r="M1230" t="str">
        <f t="shared" si="39"/>
        <v>PF910858-iShares Developed World Index Fund D Acc USD</v>
      </c>
      <c r="N1230" t="s">
        <v>430</v>
      </c>
      <c r="O1230" t="s">
        <v>431</v>
      </c>
      <c r="P1230" t="s">
        <v>187</v>
      </c>
      <c r="S1230">
        <v>1326.37</v>
      </c>
      <c r="T1230">
        <v>16.143999999999998</v>
      </c>
      <c r="U1230">
        <v>24495</v>
      </c>
      <c r="V1230">
        <v>21413</v>
      </c>
      <c r="W1230">
        <v>-12.58</v>
      </c>
      <c r="X1230">
        <v>24495</v>
      </c>
      <c r="Y1230">
        <v>21413</v>
      </c>
      <c r="Z1230">
        <v>-12.58</v>
      </c>
      <c r="AA1230">
        <v>123662.07</v>
      </c>
    </row>
    <row r="1231" spans="1:27">
      <c r="A1231" s="1">
        <v>45017</v>
      </c>
      <c r="B1231">
        <v>89604</v>
      </c>
      <c r="C1231" t="s">
        <v>146</v>
      </c>
      <c r="E1231" t="s">
        <v>1326</v>
      </c>
      <c r="F1231" t="s">
        <v>1327</v>
      </c>
      <c r="G1231" s="1">
        <v>44183</v>
      </c>
      <c r="H1231" t="s">
        <v>187</v>
      </c>
      <c r="I1231" t="s">
        <v>77</v>
      </c>
      <c r="J1231" t="s">
        <v>375</v>
      </c>
      <c r="K1231" t="s">
        <v>376</v>
      </c>
      <c r="L1231" t="str">
        <f t="shared" si="38"/>
        <v>Fidelity Investment Mngt Global Dividend Fund Y Acc USD</v>
      </c>
      <c r="M1231" t="str">
        <f t="shared" si="39"/>
        <v>PF910858-Fidelity Investment Mngt Global Dividend Fund Y Acc USD</v>
      </c>
      <c r="N1231" t="s">
        <v>377</v>
      </c>
      <c r="O1231" t="s">
        <v>378</v>
      </c>
      <c r="P1231" t="s">
        <v>187</v>
      </c>
      <c r="S1231">
        <v>746.8</v>
      </c>
      <c r="T1231">
        <v>25.54</v>
      </c>
      <c r="U1231">
        <v>19596</v>
      </c>
      <c r="V1231">
        <v>19073</v>
      </c>
      <c r="W1231">
        <v>-2.67</v>
      </c>
      <c r="X1231">
        <v>19596</v>
      </c>
      <c r="Y1231">
        <v>19073</v>
      </c>
      <c r="Z1231">
        <v>-2.67</v>
      </c>
      <c r="AA1231">
        <v>123662.07</v>
      </c>
    </row>
    <row r="1232" spans="1:27">
      <c r="A1232" s="1">
        <v>45017</v>
      </c>
      <c r="B1232">
        <v>89604</v>
      </c>
      <c r="C1232" t="s">
        <v>146</v>
      </c>
      <c r="E1232" t="s">
        <v>1326</v>
      </c>
      <c r="F1232" t="s">
        <v>1327</v>
      </c>
      <c r="G1232" s="1">
        <v>44183</v>
      </c>
      <c r="H1232" t="s">
        <v>187</v>
      </c>
      <c r="I1232" t="s">
        <v>96</v>
      </c>
      <c r="J1232" t="s">
        <v>432</v>
      </c>
      <c r="K1232" t="s">
        <v>433</v>
      </c>
      <c r="L1232" t="str">
        <f t="shared" si="38"/>
        <v>Vanguard Investment Series Plc Global Bond Idx Fund USD Acc</v>
      </c>
      <c r="M1232" t="str">
        <f t="shared" si="39"/>
        <v>PF910858-Vanguard Investment Series Plc Global Bond Idx Fund USD Acc</v>
      </c>
      <c r="N1232" t="s">
        <v>434</v>
      </c>
      <c r="O1232" t="s">
        <v>435</v>
      </c>
      <c r="P1232" t="s">
        <v>187</v>
      </c>
      <c r="S1232">
        <v>78.64</v>
      </c>
      <c r="T1232">
        <v>148.65600000000001</v>
      </c>
      <c r="U1232">
        <v>13064</v>
      </c>
      <c r="V1232">
        <v>11690</v>
      </c>
      <c r="W1232">
        <v>-10.52</v>
      </c>
      <c r="X1232">
        <v>13064</v>
      </c>
      <c r="Y1232">
        <v>11690</v>
      </c>
      <c r="Z1232">
        <v>-10.52</v>
      </c>
      <c r="AA1232">
        <v>123662.07</v>
      </c>
    </row>
    <row r="1233" spans="1:27">
      <c r="A1233" s="1">
        <v>45017</v>
      </c>
      <c r="B1233">
        <v>89604</v>
      </c>
      <c r="C1233" t="s">
        <v>146</v>
      </c>
      <c r="E1233" t="s">
        <v>1326</v>
      </c>
      <c r="F1233" t="s">
        <v>1327</v>
      </c>
      <c r="G1233" s="1">
        <v>44183</v>
      </c>
      <c r="H1233" t="s">
        <v>187</v>
      </c>
      <c r="I1233" t="s">
        <v>49</v>
      </c>
      <c r="J1233" t="s">
        <v>176</v>
      </c>
      <c r="K1233" t="s">
        <v>436</v>
      </c>
      <c r="L1233" t="str">
        <f t="shared" si="38"/>
        <v>abrdn SICAV II Global Smaller Comp D Acc USD</v>
      </c>
      <c r="M1233" t="str">
        <f t="shared" si="39"/>
        <v>PF910858-abrdn SICAV II Global Smaller Comp D Acc USD</v>
      </c>
      <c r="N1233" t="s">
        <v>437</v>
      </c>
      <c r="O1233" t="s">
        <v>438</v>
      </c>
      <c r="P1233" t="s">
        <v>187</v>
      </c>
      <c r="S1233">
        <v>841.46799999999996</v>
      </c>
      <c r="T1233">
        <v>10.849</v>
      </c>
      <c r="U1233">
        <v>14697</v>
      </c>
      <c r="V1233">
        <v>9129</v>
      </c>
      <c r="W1233">
        <v>-37.89</v>
      </c>
      <c r="X1233">
        <v>14697</v>
      </c>
      <c r="Y1233">
        <v>9129</v>
      </c>
      <c r="Z1233">
        <v>-37.89</v>
      </c>
      <c r="AA1233">
        <v>123662.07</v>
      </c>
    </row>
    <row r="1234" spans="1:27">
      <c r="A1234" s="1">
        <v>45017</v>
      </c>
      <c r="B1234">
        <v>89604</v>
      </c>
      <c r="C1234" t="s">
        <v>146</v>
      </c>
      <c r="E1234" t="s">
        <v>1326</v>
      </c>
      <c r="F1234" t="s">
        <v>1327</v>
      </c>
      <c r="G1234" s="1">
        <v>44183</v>
      </c>
      <c r="H1234" t="s">
        <v>187</v>
      </c>
      <c r="I1234" t="s">
        <v>54</v>
      </c>
      <c r="L1234" t="str">
        <f t="shared" si="38"/>
        <v xml:space="preserve"> </v>
      </c>
      <c r="M1234" t="str">
        <f t="shared" si="39"/>
        <v>PF910858 - USD Call Deposit</v>
      </c>
      <c r="R1234" t="s">
        <v>1328</v>
      </c>
      <c r="T1234">
        <v>755.31</v>
      </c>
      <c r="U1234">
        <v>755</v>
      </c>
      <c r="V1234">
        <v>755</v>
      </c>
      <c r="X1234">
        <v>755</v>
      </c>
      <c r="Y1234">
        <v>755</v>
      </c>
    </row>
    <row r="1235" spans="1:27">
      <c r="A1235" s="1">
        <v>45017</v>
      </c>
      <c r="B1235">
        <v>7440</v>
      </c>
      <c r="C1235" t="s">
        <v>58</v>
      </c>
      <c r="E1235" t="s">
        <v>1329</v>
      </c>
      <c r="F1235" t="s">
        <v>1330</v>
      </c>
      <c r="G1235" s="1">
        <v>44218</v>
      </c>
      <c r="H1235" t="s">
        <v>36</v>
      </c>
      <c r="I1235" t="s">
        <v>77</v>
      </c>
      <c r="J1235" t="s">
        <v>122</v>
      </c>
      <c r="K1235" t="s">
        <v>123</v>
      </c>
      <c r="L1235" t="str">
        <f t="shared" si="38"/>
        <v>Lindsell Train Global Fund Plc Global Equity Fund B Dis GBP</v>
      </c>
      <c r="M1235" t="str">
        <f t="shared" si="39"/>
        <v>PF910872-Lindsell Train Global Fund Plc Global Equity Fund B Dis GBP</v>
      </c>
      <c r="N1235" t="s">
        <v>124</v>
      </c>
      <c r="O1235" t="s">
        <v>125</v>
      </c>
      <c r="P1235" t="s">
        <v>36</v>
      </c>
      <c r="S1235">
        <v>5621.7529999999997</v>
      </c>
      <c r="T1235">
        <v>4.1520000000000001</v>
      </c>
      <c r="U1235">
        <v>23691</v>
      </c>
      <c r="V1235">
        <v>23339</v>
      </c>
      <c r="W1235">
        <v>-1.49</v>
      </c>
      <c r="X1235">
        <v>23691</v>
      </c>
      <c r="Y1235">
        <v>23339</v>
      </c>
      <c r="Z1235">
        <v>-1.49</v>
      </c>
      <c r="AA1235">
        <v>202242.42</v>
      </c>
    </row>
    <row r="1236" spans="1:27">
      <c r="A1236" s="1">
        <v>45017</v>
      </c>
      <c r="B1236">
        <v>7440</v>
      </c>
      <c r="C1236" t="s">
        <v>58</v>
      </c>
      <c r="E1236" t="s">
        <v>1329</v>
      </c>
      <c r="F1236" t="s">
        <v>1330</v>
      </c>
      <c r="G1236" s="1">
        <v>44218</v>
      </c>
      <c r="H1236" t="s">
        <v>36</v>
      </c>
      <c r="I1236" t="s">
        <v>77</v>
      </c>
      <c r="J1236" t="s">
        <v>86</v>
      </c>
      <c r="K1236" t="s">
        <v>126</v>
      </c>
      <c r="L1236" t="str">
        <f t="shared" si="38"/>
        <v>JO Hambro Capital Mgmt Ltd Global Opportunities A GBP</v>
      </c>
      <c r="M1236" t="str">
        <f t="shared" si="39"/>
        <v>PF910872-JO Hambro Capital Mgmt Ltd Global Opportunities A GBP</v>
      </c>
      <c r="N1236" t="s">
        <v>127</v>
      </c>
      <c r="O1236" t="s">
        <v>128</v>
      </c>
      <c r="P1236" t="s">
        <v>36</v>
      </c>
      <c r="S1236">
        <v>17506.560000000001</v>
      </c>
      <c r="T1236">
        <v>2.4329999999999998</v>
      </c>
      <c r="U1236">
        <v>36240</v>
      </c>
      <c r="V1236">
        <v>42593</v>
      </c>
      <c r="W1236">
        <v>17.53</v>
      </c>
      <c r="X1236">
        <v>36240</v>
      </c>
      <c r="Y1236">
        <v>42593</v>
      </c>
      <c r="Z1236">
        <v>17.53</v>
      </c>
      <c r="AA1236">
        <v>202242.42</v>
      </c>
    </row>
    <row r="1237" spans="1:27">
      <c r="A1237" s="1">
        <v>45017</v>
      </c>
      <c r="B1237">
        <v>7440</v>
      </c>
      <c r="C1237" t="s">
        <v>58</v>
      </c>
      <c r="E1237" t="s">
        <v>1329</v>
      </c>
      <c r="F1237" t="s">
        <v>1330</v>
      </c>
      <c r="G1237" s="1">
        <v>44218</v>
      </c>
      <c r="H1237" t="s">
        <v>36</v>
      </c>
      <c r="I1237" t="s">
        <v>77</v>
      </c>
      <c r="J1237" t="s">
        <v>129</v>
      </c>
      <c r="K1237" t="s">
        <v>130</v>
      </c>
      <c r="L1237" t="str">
        <f t="shared" si="38"/>
        <v>BlackRock Index Selection Fund iShares DevWorld ESG S I F GBP</v>
      </c>
      <c r="M1237" t="str">
        <f t="shared" si="39"/>
        <v>PF910872-BlackRock Index Selection Fund iShares DevWorld ESG S I F GBP</v>
      </c>
      <c r="N1237" t="s">
        <v>131</v>
      </c>
      <c r="O1237" t="s">
        <v>132</v>
      </c>
      <c r="P1237" t="s">
        <v>36</v>
      </c>
      <c r="S1237">
        <v>1780.57</v>
      </c>
      <c r="T1237">
        <v>14.707000000000001</v>
      </c>
      <c r="U1237">
        <v>23240</v>
      </c>
      <c r="V1237">
        <v>26187</v>
      </c>
      <c r="W1237">
        <v>12.68</v>
      </c>
      <c r="X1237">
        <v>23240</v>
      </c>
      <c r="Y1237">
        <v>26187</v>
      </c>
      <c r="Z1237">
        <v>12.68</v>
      </c>
      <c r="AA1237">
        <v>202242.42</v>
      </c>
    </row>
    <row r="1238" spans="1:27">
      <c r="A1238" s="1">
        <v>45017</v>
      </c>
      <c r="B1238">
        <v>7440</v>
      </c>
      <c r="C1238" t="s">
        <v>58</v>
      </c>
      <c r="E1238" t="s">
        <v>1329</v>
      </c>
      <c r="F1238" t="s">
        <v>1330</v>
      </c>
      <c r="G1238" s="1">
        <v>44218</v>
      </c>
      <c r="H1238" t="s">
        <v>36</v>
      </c>
      <c r="I1238" t="s">
        <v>133</v>
      </c>
      <c r="J1238" t="s">
        <v>134</v>
      </c>
      <c r="K1238" t="s">
        <v>135</v>
      </c>
      <c r="L1238" t="str">
        <f t="shared" si="38"/>
        <v>Vanguard Investment UK Ltd Lifestrategy 40% Eq A Acc GBP</v>
      </c>
      <c r="M1238" t="str">
        <f t="shared" si="39"/>
        <v>PF910872-Vanguard Investment UK Ltd Lifestrategy 40% Eq A Acc GBP</v>
      </c>
      <c r="N1238" t="s">
        <v>136</v>
      </c>
      <c r="O1238" t="s">
        <v>137</v>
      </c>
      <c r="P1238" t="s">
        <v>36</v>
      </c>
      <c r="S1238">
        <v>238.7508</v>
      </c>
      <c r="T1238">
        <v>181.923</v>
      </c>
      <c r="U1238">
        <v>46480</v>
      </c>
      <c r="V1238">
        <v>43434</v>
      </c>
      <c r="W1238">
        <v>-6.55</v>
      </c>
      <c r="X1238">
        <v>46480</v>
      </c>
      <c r="Y1238">
        <v>43434</v>
      </c>
      <c r="Z1238">
        <v>-6.55</v>
      </c>
      <c r="AA1238">
        <v>202242.42</v>
      </c>
    </row>
    <row r="1239" spans="1:27">
      <c r="A1239" s="1">
        <v>45017</v>
      </c>
      <c r="B1239">
        <v>7440</v>
      </c>
      <c r="C1239" t="s">
        <v>58</v>
      </c>
      <c r="E1239" t="s">
        <v>1329</v>
      </c>
      <c r="F1239" t="s">
        <v>1330</v>
      </c>
      <c r="G1239" s="1">
        <v>44218</v>
      </c>
      <c r="H1239" t="s">
        <v>36</v>
      </c>
      <c r="I1239" t="s">
        <v>133</v>
      </c>
      <c r="J1239" t="s">
        <v>134</v>
      </c>
      <c r="K1239" t="s">
        <v>138</v>
      </c>
      <c r="L1239" t="str">
        <f t="shared" si="38"/>
        <v>Vanguard Investment UK Ltd Lifestrategy 60% Eq A Acc GBP</v>
      </c>
      <c r="M1239" t="str">
        <f t="shared" si="39"/>
        <v>PF910872-Vanguard Investment UK Ltd Lifestrategy 60% Eq A Acc GBP</v>
      </c>
      <c r="N1239" t="s">
        <v>139</v>
      </c>
      <c r="O1239" t="s">
        <v>140</v>
      </c>
      <c r="P1239" t="s">
        <v>36</v>
      </c>
      <c r="S1239">
        <v>214.46039999999999</v>
      </c>
      <c r="T1239">
        <v>214.88</v>
      </c>
      <c r="U1239">
        <v>46480</v>
      </c>
      <c r="V1239">
        <v>46083</v>
      </c>
      <c r="W1239">
        <v>-0.85</v>
      </c>
      <c r="X1239">
        <v>46480</v>
      </c>
      <c r="Y1239">
        <v>46083</v>
      </c>
      <c r="Z1239">
        <v>-0.85</v>
      </c>
      <c r="AA1239">
        <v>202242.42</v>
      </c>
    </row>
    <row r="1240" spans="1:27">
      <c r="A1240" s="1">
        <v>45017</v>
      </c>
      <c r="B1240">
        <v>7440</v>
      </c>
      <c r="C1240" t="s">
        <v>58</v>
      </c>
      <c r="E1240" t="s">
        <v>1329</v>
      </c>
      <c r="F1240" t="s">
        <v>1330</v>
      </c>
      <c r="G1240" s="1">
        <v>44218</v>
      </c>
      <c r="H1240" t="s">
        <v>36</v>
      </c>
      <c r="I1240" t="s">
        <v>49</v>
      </c>
      <c r="J1240" t="s">
        <v>78</v>
      </c>
      <c r="K1240" t="s">
        <v>173</v>
      </c>
      <c r="L1240" t="str">
        <f t="shared" si="38"/>
        <v>Fundsmith SICAV Equity Fund I Acc GBP</v>
      </c>
      <c r="M1240" t="str">
        <f t="shared" si="39"/>
        <v>PF910872-Fundsmith SICAV Equity Fund I Acc GBP</v>
      </c>
      <c r="N1240" t="s">
        <v>174</v>
      </c>
      <c r="O1240" t="s">
        <v>175</v>
      </c>
      <c r="P1240" t="s">
        <v>36</v>
      </c>
      <c r="S1240">
        <v>610.4</v>
      </c>
      <c r="T1240">
        <v>37.334000000000003</v>
      </c>
      <c r="U1240">
        <v>24050</v>
      </c>
      <c r="V1240">
        <v>22789</v>
      </c>
      <c r="W1240">
        <v>-5.24</v>
      </c>
      <c r="X1240">
        <v>24050</v>
      </c>
      <c r="Y1240">
        <v>22789</v>
      </c>
      <c r="Z1240">
        <v>-5.24</v>
      </c>
      <c r="AA1240">
        <v>202242.42</v>
      </c>
    </row>
    <row r="1241" spans="1:27">
      <c r="A1241" s="1">
        <v>45017</v>
      </c>
      <c r="B1241">
        <v>7440</v>
      </c>
      <c r="C1241" t="s">
        <v>58</v>
      </c>
      <c r="E1241" t="s">
        <v>1329</v>
      </c>
      <c r="F1241" t="s">
        <v>1330</v>
      </c>
      <c r="G1241" s="1">
        <v>44218</v>
      </c>
      <c r="H1241" t="s">
        <v>36</v>
      </c>
      <c r="I1241" t="s">
        <v>49</v>
      </c>
      <c r="J1241" t="s">
        <v>176</v>
      </c>
      <c r="K1241" t="s">
        <v>177</v>
      </c>
      <c r="L1241" t="str">
        <f t="shared" si="38"/>
        <v>abrdn SICAV II Global Smaller Comp D Acc GBP</v>
      </c>
      <c r="M1241" t="str">
        <f t="shared" si="39"/>
        <v>PF910872-abrdn SICAV II Global Smaller Comp D Acc GBP</v>
      </c>
      <c r="N1241" t="s">
        <v>178</v>
      </c>
      <c r="O1241" t="s">
        <v>179</v>
      </c>
      <c r="P1241" t="s">
        <v>36</v>
      </c>
      <c r="S1241">
        <v>1396.1369999999999</v>
      </c>
      <c r="T1241">
        <v>11.885999999999999</v>
      </c>
      <c r="U1241">
        <v>24050</v>
      </c>
      <c r="V1241">
        <v>16594</v>
      </c>
      <c r="W1241">
        <v>-31</v>
      </c>
      <c r="X1241">
        <v>24050</v>
      </c>
      <c r="Y1241">
        <v>16594</v>
      </c>
      <c r="Z1241">
        <v>-31</v>
      </c>
      <c r="AA1241">
        <v>202242.42</v>
      </c>
    </row>
    <row r="1242" spans="1:27">
      <c r="A1242" s="1">
        <v>45017</v>
      </c>
      <c r="B1242">
        <v>7440</v>
      </c>
      <c r="C1242" t="s">
        <v>58</v>
      </c>
      <c r="E1242" t="s">
        <v>1329</v>
      </c>
      <c r="F1242" t="s">
        <v>1330</v>
      </c>
      <c r="G1242" s="1">
        <v>44218</v>
      </c>
      <c r="H1242" t="s">
        <v>36</v>
      </c>
      <c r="I1242" t="s">
        <v>54</v>
      </c>
      <c r="L1242" t="str">
        <f t="shared" si="38"/>
        <v xml:space="preserve"> </v>
      </c>
      <c r="M1242" t="str">
        <f t="shared" si="39"/>
        <v>PF910872 - GBP Call Deposit</v>
      </c>
      <c r="R1242" t="s">
        <v>1331</v>
      </c>
      <c r="T1242">
        <v>1952.43</v>
      </c>
      <c r="U1242">
        <v>1952</v>
      </c>
      <c r="V1242">
        <v>1952</v>
      </c>
      <c r="X1242">
        <v>1952</v>
      </c>
      <c r="Y1242">
        <v>1952</v>
      </c>
    </row>
    <row r="1243" spans="1:27">
      <c r="A1243" s="1">
        <v>45017</v>
      </c>
      <c r="B1243">
        <v>89603</v>
      </c>
      <c r="C1243" t="s">
        <v>146</v>
      </c>
      <c r="E1243" t="s">
        <v>1332</v>
      </c>
      <c r="F1243" t="s">
        <v>1333</v>
      </c>
      <c r="G1243" s="1">
        <v>44209</v>
      </c>
      <c r="H1243" t="s">
        <v>187</v>
      </c>
      <c r="I1243" t="s">
        <v>149</v>
      </c>
      <c r="J1243" t="s">
        <v>242</v>
      </c>
      <c r="K1243" t="s">
        <v>945</v>
      </c>
      <c r="L1243" t="str">
        <f t="shared" si="38"/>
        <v>iShares Edge MSCI World Factor ETF USD</v>
      </c>
      <c r="M1243" t="str">
        <f t="shared" si="39"/>
        <v>PF910884-iShares Edge MSCI World Factor ETF USD</v>
      </c>
      <c r="N1243" t="s">
        <v>946</v>
      </c>
      <c r="O1243" t="s">
        <v>947</v>
      </c>
      <c r="P1243" t="s">
        <v>187</v>
      </c>
      <c r="S1243">
        <v>607</v>
      </c>
      <c r="T1243">
        <v>35.814999999999998</v>
      </c>
      <c r="U1243">
        <v>22285</v>
      </c>
      <c r="V1243">
        <v>21740</v>
      </c>
      <c r="W1243">
        <v>-2.4500000000000002</v>
      </c>
      <c r="X1243">
        <v>22285</v>
      </c>
      <c r="Y1243">
        <v>21740</v>
      </c>
      <c r="Z1243">
        <v>-2.4500000000000002</v>
      </c>
      <c r="AA1243">
        <v>124808.13</v>
      </c>
    </row>
    <row r="1244" spans="1:27">
      <c r="A1244" s="1">
        <v>45017</v>
      </c>
      <c r="B1244">
        <v>89603</v>
      </c>
      <c r="C1244" t="s">
        <v>146</v>
      </c>
      <c r="E1244" t="s">
        <v>1332</v>
      </c>
      <c r="F1244" t="s">
        <v>1333</v>
      </c>
      <c r="G1244" s="1">
        <v>44209</v>
      </c>
      <c r="H1244" t="s">
        <v>187</v>
      </c>
      <c r="I1244" t="s">
        <v>149</v>
      </c>
      <c r="J1244" t="s">
        <v>183</v>
      </c>
      <c r="K1244" t="s">
        <v>948</v>
      </c>
      <c r="L1244" t="str">
        <f t="shared" si="38"/>
        <v xml:space="preserve">iShares  Edge MSCI World Momentum ETF </v>
      </c>
      <c r="M1244" t="str">
        <f t="shared" si="39"/>
        <v xml:space="preserve">PF910884-iShares  Edge MSCI World Momentum ETF </v>
      </c>
      <c r="N1244" t="s">
        <v>949</v>
      </c>
      <c r="O1244" t="s">
        <v>950</v>
      </c>
      <c r="P1244" t="s">
        <v>187</v>
      </c>
      <c r="S1244">
        <v>376</v>
      </c>
      <c r="T1244">
        <v>54.075000000000003</v>
      </c>
      <c r="U1244">
        <v>23887</v>
      </c>
      <c r="V1244">
        <v>20332</v>
      </c>
      <c r="W1244">
        <v>-14.88</v>
      </c>
      <c r="X1244">
        <v>23887</v>
      </c>
      <c r="Y1244">
        <v>20332</v>
      </c>
      <c r="Z1244">
        <v>-14.88</v>
      </c>
      <c r="AA1244">
        <v>124808.13</v>
      </c>
    </row>
    <row r="1245" spans="1:27">
      <c r="A1245" s="1">
        <v>45017</v>
      </c>
      <c r="B1245">
        <v>89603</v>
      </c>
      <c r="C1245" t="s">
        <v>146</v>
      </c>
      <c r="E1245" t="s">
        <v>1332</v>
      </c>
      <c r="F1245" t="s">
        <v>1333</v>
      </c>
      <c r="G1245" s="1">
        <v>44209</v>
      </c>
      <c r="H1245" t="s">
        <v>187</v>
      </c>
      <c r="I1245" t="s">
        <v>149</v>
      </c>
      <c r="J1245" t="s">
        <v>242</v>
      </c>
      <c r="K1245" t="s">
        <v>426</v>
      </c>
      <c r="L1245" t="str">
        <f t="shared" si="38"/>
        <v xml:space="preserve">iShares USD Tips UCITS ETF USD </v>
      </c>
      <c r="M1245" t="str">
        <f t="shared" si="39"/>
        <v xml:space="preserve">PF910884-iShares USD Tips UCITS ETF USD </v>
      </c>
      <c r="N1245" t="s">
        <v>427</v>
      </c>
      <c r="O1245" t="s">
        <v>428</v>
      </c>
      <c r="P1245" t="s">
        <v>187</v>
      </c>
      <c r="S1245">
        <v>56</v>
      </c>
      <c r="T1245">
        <v>232.56</v>
      </c>
      <c r="U1245">
        <v>14110</v>
      </c>
      <c r="V1245">
        <v>13023</v>
      </c>
      <c r="W1245">
        <v>-7.7</v>
      </c>
      <c r="X1245">
        <v>14110</v>
      </c>
      <c r="Y1245">
        <v>13023</v>
      </c>
      <c r="Z1245">
        <v>-7.7</v>
      </c>
      <c r="AA1245">
        <v>124808.13</v>
      </c>
    </row>
    <row r="1246" spans="1:27">
      <c r="A1246" s="1">
        <v>45017</v>
      </c>
      <c r="B1246">
        <v>89603</v>
      </c>
      <c r="C1246" t="s">
        <v>146</v>
      </c>
      <c r="E1246" t="s">
        <v>1332</v>
      </c>
      <c r="F1246" t="s">
        <v>1333</v>
      </c>
      <c r="G1246" s="1">
        <v>44209</v>
      </c>
      <c r="H1246" t="s">
        <v>187</v>
      </c>
      <c r="I1246" t="s">
        <v>77</v>
      </c>
      <c r="J1246" t="s">
        <v>78</v>
      </c>
      <c r="K1246" t="s">
        <v>372</v>
      </c>
      <c r="L1246" t="str">
        <f t="shared" si="38"/>
        <v>Fundsmith SICAV Equity Fund I Class AC USD</v>
      </c>
      <c r="M1246" t="str">
        <f t="shared" si="39"/>
        <v>PF910884-Fundsmith SICAV Equity Fund I Class AC USD</v>
      </c>
      <c r="N1246" t="s">
        <v>373</v>
      </c>
      <c r="O1246" t="s">
        <v>374</v>
      </c>
      <c r="P1246" t="s">
        <v>187</v>
      </c>
      <c r="S1246">
        <v>607.70000000000005</v>
      </c>
      <c r="T1246">
        <v>32.808</v>
      </c>
      <c r="U1246">
        <v>20763</v>
      </c>
      <c r="V1246">
        <v>19938</v>
      </c>
      <c r="W1246">
        <v>-3.97</v>
      </c>
      <c r="X1246">
        <v>20763</v>
      </c>
      <c r="Y1246">
        <v>19938</v>
      </c>
      <c r="Z1246">
        <v>-3.97</v>
      </c>
      <c r="AA1246">
        <v>124808.13</v>
      </c>
    </row>
    <row r="1247" spans="1:27">
      <c r="A1247" s="1">
        <v>45017</v>
      </c>
      <c r="B1247">
        <v>89603</v>
      </c>
      <c r="C1247" t="s">
        <v>146</v>
      </c>
      <c r="E1247" t="s">
        <v>1332</v>
      </c>
      <c r="F1247" t="s">
        <v>1333</v>
      </c>
      <c r="G1247" s="1">
        <v>44209</v>
      </c>
      <c r="H1247" t="s">
        <v>187</v>
      </c>
      <c r="I1247" t="s">
        <v>77</v>
      </c>
      <c r="J1247" t="s">
        <v>90</v>
      </c>
      <c r="K1247" t="s">
        <v>429</v>
      </c>
      <c r="L1247" t="str">
        <f t="shared" si="38"/>
        <v>iShares Developed World Index Fund D Acc USD</v>
      </c>
      <c r="M1247" t="str">
        <f t="shared" si="39"/>
        <v>PF910884-iShares Developed World Index Fund D Acc USD</v>
      </c>
      <c r="N1247" t="s">
        <v>430</v>
      </c>
      <c r="O1247" t="s">
        <v>431</v>
      </c>
      <c r="P1247" t="s">
        <v>187</v>
      </c>
      <c r="S1247">
        <v>1378.07</v>
      </c>
      <c r="T1247">
        <v>16.143999999999998</v>
      </c>
      <c r="U1247">
        <v>23904</v>
      </c>
      <c r="V1247">
        <v>22248</v>
      </c>
      <c r="W1247">
        <v>-6.93</v>
      </c>
      <c r="X1247">
        <v>23904</v>
      </c>
      <c r="Y1247">
        <v>22248</v>
      </c>
      <c r="Z1247">
        <v>-6.93</v>
      </c>
      <c r="AA1247">
        <v>124808.13</v>
      </c>
    </row>
    <row r="1248" spans="1:27">
      <c r="A1248" s="1">
        <v>45017</v>
      </c>
      <c r="B1248">
        <v>89603</v>
      </c>
      <c r="C1248" t="s">
        <v>146</v>
      </c>
      <c r="E1248" t="s">
        <v>1332</v>
      </c>
      <c r="F1248" t="s">
        <v>1333</v>
      </c>
      <c r="G1248" s="1">
        <v>44209</v>
      </c>
      <c r="H1248" t="s">
        <v>187</v>
      </c>
      <c r="I1248" t="s">
        <v>77</v>
      </c>
      <c r="J1248" t="s">
        <v>375</v>
      </c>
      <c r="K1248" t="s">
        <v>376</v>
      </c>
      <c r="L1248" t="str">
        <f t="shared" si="38"/>
        <v>Fidelity Investment Mngt Global Dividend Fund Y Acc USD</v>
      </c>
      <c r="M1248" t="str">
        <f t="shared" si="39"/>
        <v>PF910884-Fidelity Investment Mngt Global Dividend Fund Y Acc USD</v>
      </c>
      <c r="N1248" t="s">
        <v>377</v>
      </c>
      <c r="O1248" t="s">
        <v>378</v>
      </c>
      <c r="P1248" t="s">
        <v>187</v>
      </c>
      <c r="S1248">
        <v>726.56</v>
      </c>
      <c r="T1248">
        <v>25.54</v>
      </c>
      <c r="U1248">
        <v>19123</v>
      </c>
      <c r="V1248">
        <v>18556</v>
      </c>
      <c r="W1248">
        <v>-2.97</v>
      </c>
      <c r="X1248">
        <v>19123</v>
      </c>
      <c r="Y1248">
        <v>18556</v>
      </c>
      <c r="Z1248">
        <v>-2.97</v>
      </c>
      <c r="AA1248">
        <v>124808.13</v>
      </c>
    </row>
    <row r="1249" spans="1:27">
      <c r="A1249" s="1">
        <v>45017</v>
      </c>
      <c r="B1249">
        <v>89603</v>
      </c>
      <c r="C1249" t="s">
        <v>146</v>
      </c>
      <c r="E1249" t="s">
        <v>1332</v>
      </c>
      <c r="F1249" t="s">
        <v>1333</v>
      </c>
      <c r="G1249" s="1">
        <v>44209</v>
      </c>
      <c r="H1249" t="s">
        <v>187</v>
      </c>
      <c r="I1249" t="s">
        <v>96</v>
      </c>
      <c r="J1249" t="s">
        <v>432</v>
      </c>
      <c r="K1249" t="s">
        <v>433</v>
      </c>
      <c r="L1249" t="str">
        <f t="shared" si="38"/>
        <v>Vanguard Investment Series Plc Global Bond Idx Fund USD Acc</v>
      </c>
      <c r="M1249" t="str">
        <f t="shared" si="39"/>
        <v>PF910884-Vanguard Investment Series Plc Global Bond Idx Fund USD Acc</v>
      </c>
      <c r="N1249" t="s">
        <v>434</v>
      </c>
      <c r="O1249" t="s">
        <v>435</v>
      </c>
      <c r="P1249" t="s">
        <v>187</v>
      </c>
      <c r="S1249">
        <v>76.22</v>
      </c>
      <c r="T1249">
        <v>148.65600000000001</v>
      </c>
      <c r="U1249">
        <v>12749</v>
      </c>
      <c r="V1249">
        <v>11331</v>
      </c>
      <c r="W1249">
        <v>-11.12</v>
      </c>
      <c r="X1249">
        <v>12749</v>
      </c>
      <c r="Y1249">
        <v>11331</v>
      </c>
      <c r="Z1249">
        <v>-11.12</v>
      </c>
      <c r="AA1249">
        <v>124808.13</v>
      </c>
    </row>
    <row r="1250" spans="1:27">
      <c r="A1250" s="1">
        <v>45017</v>
      </c>
      <c r="B1250">
        <v>89603</v>
      </c>
      <c r="C1250" t="s">
        <v>146</v>
      </c>
      <c r="E1250" t="s">
        <v>1332</v>
      </c>
      <c r="F1250" t="s">
        <v>1333</v>
      </c>
      <c r="G1250" s="1">
        <v>44209</v>
      </c>
      <c r="H1250" t="s">
        <v>187</v>
      </c>
      <c r="I1250" t="s">
        <v>49</v>
      </c>
      <c r="J1250" t="s">
        <v>176</v>
      </c>
      <c r="K1250" t="s">
        <v>436</v>
      </c>
      <c r="L1250" t="str">
        <f t="shared" si="38"/>
        <v>abrdn SICAV II Global Smaller Comp D Acc USD</v>
      </c>
      <c r="M1250" t="str">
        <f t="shared" si="39"/>
        <v>PF910884-abrdn SICAV II Global Smaller Comp D Acc USD</v>
      </c>
      <c r="N1250" t="s">
        <v>437</v>
      </c>
      <c r="O1250" t="s">
        <v>438</v>
      </c>
      <c r="P1250" t="s">
        <v>187</v>
      </c>
      <c r="S1250">
        <v>1026.923</v>
      </c>
      <c r="T1250">
        <v>10.849</v>
      </c>
      <c r="U1250">
        <v>15936</v>
      </c>
      <c r="V1250">
        <v>11141</v>
      </c>
      <c r="W1250">
        <v>-30.09</v>
      </c>
      <c r="X1250">
        <v>15936</v>
      </c>
      <c r="Y1250">
        <v>11141</v>
      </c>
      <c r="Z1250">
        <v>-30.09</v>
      </c>
      <c r="AA1250">
        <v>124808.13</v>
      </c>
    </row>
    <row r="1251" spans="1:27">
      <c r="A1251" s="1">
        <v>45017</v>
      </c>
      <c r="B1251">
        <v>89603</v>
      </c>
      <c r="C1251" t="s">
        <v>146</v>
      </c>
      <c r="E1251" t="s">
        <v>1332</v>
      </c>
      <c r="F1251" t="s">
        <v>1333</v>
      </c>
      <c r="G1251" s="1">
        <v>44209</v>
      </c>
      <c r="H1251" t="s">
        <v>187</v>
      </c>
      <c r="I1251" t="s">
        <v>54</v>
      </c>
      <c r="L1251" t="str">
        <f t="shared" si="38"/>
        <v xml:space="preserve"> </v>
      </c>
      <c r="M1251" t="str">
        <f t="shared" si="39"/>
        <v>PF910884 - USD Call Deposit</v>
      </c>
      <c r="R1251" t="s">
        <v>1334</v>
      </c>
      <c r="T1251">
        <v>-765.01</v>
      </c>
      <c r="U1251">
        <v>-765</v>
      </c>
      <c r="V1251">
        <v>-765</v>
      </c>
      <c r="X1251">
        <v>-765</v>
      </c>
      <c r="Y1251">
        <v>-765</v>
      </c>
    </row>
    <row r="1252" spans="1:27">
      <c r="A1252" s="1">
        <v>45017</v>
      </c>
      <c r="B1252">
        <v>7440</v>
      </c>
      <c r="C1252" t="s">
        <v>58</v>
      </c>
      <c r="E1252" t="s">
        <v>1335</v>
      </c>
      <c r="F1252" t="s">
        <v>1336</v>
      </c>
      <c r="G1252" s="1">
        <v>44263</v>
      </c>
      <c r="H1252" t="s">
        <v>36</v>
      </c>
      <c r="I1252" t="s">
        <v>149</v>
      </c>
      <c r="J1252" t="s">
        <v>150</v>
      </c>
      <c r="K1252" t="s">
        <v>151</v>
      </c>
      <c r="L1252" t="str">
        <f t="shared" si="38"/>
        <v>UBS (Lux) Fund SOLNS Bloomberg Barclays TIPS 1-10 ETF GBP</v>
      </c>
      <c r="M1252" t="str">
        <f t="shared" si="39"/>
        <v>PF910919-UBS (Lux) Fund SOLNS Bloomberg Barclays TIPS 1-10 ETF GBP</v>
      </c>
      <c r="N1252" t="s">
        <v>152</v>
      </c>
      <c r="O1252" t="s">
        <v>153</v>
      </c>
      <c r="P1252" t="s">
        <v>36</v>
      </c>
      <c r="S1252">
        <v>2107</v>
      </c>
      <c r="T1252">
        <v>14.225</v>
      </c>
      <c r="U1252">
        <v>32186</v>
      </c>
      <c r="V1252">
        <v>29972</v>
      </c>
      <c r="W1252">
        <v>-6.88</v>
      </c>
      <c r="X1252">
        <v>32186</v>
      </c>
      <c r="Y1252">
        <v>29972</v>
      </c>
      <c r="Z1252">
        <v>-6.88</v>
      </c>
      <c r="AA1252">
        <v>294029.05</v>
      </c>
    </row>
    <row r="1253" spans="1:27">
      <c r="A1253" s="1">
        <v>45017</v>
      </c>
      <c r="B1253">
        <v>7440</v>
      </c>
      <c r="C1253" t="s">
        <v>58</v>
      </c>
      <c r="E1253" t="s">
        <v>1335</v>
      </c>
      <c r="F1253" t="s">
        <v>1336</v>
      </c>
      <c r="G1253" s="1">
        <v>44263</v>
      </c>
      <c r="H1253" t="s">
        <v>36</v>
      </c>
      <c r="I1253" t="s">
        <v>149</v>
      </c>
      <c r="J1253" t="s">
        <v>154</v>
      </c>
      <c r="K1253" t="s">
        <v>155</v>
      </c>
      <c r="L1253" t="str">
        <f t="shared" si="38"/>
        <v>Xtrackers MSCI World Momentum UCITS ETF</v>
      </c>
      <c r="M1253" t="str">
        <f t="shared" si="39"/>
        <v>PF910919-Xtrackers MSCI World Momentum UCITS ETF</v>
      </c>
      <c r="N1253" t="s">
        <v>156</v>
      </c>
      <c r="O1253" t="s">
        <v>157</v>
      </c>
      <c r="P1253" t="s">
        <v>36</v>
      </c>
      <c r="S1253">
        <v>1266</v>
      </c>
      <c r="T1253">
        <v>36.81</v>
      </c>
      <c r="U1253">
        <v>53608</v>
      </c>
      <c r="V1253">
        <v>46601</v>
      </c>
      <c r="W1253">
        <v>-13.07</v>
      </c>
      <c r="X1253">
        <v>53608</v>
      </c>
      <c r="Y1253">
        <v>46601</v>
      </c>
      <c r="Z1253">
        <v>-13.07</v>
      </c>
      <c r="AA1253">
        <v>294029.05</v>
      </c>
    </row>
    <row r="1254" spans="1:27">
      <c r="A1254" s="1">
        <v>45017</v>
      </c>
      <c r="B1254">
        <v>7440</v>
      </c>
      <c r="C1254" t="s">
        <v>58</v>
      </c>
      <c r="E1254" t="s">
        <v>1335</v>
      </c>
      <c r="F1254" t="s">
        <v>1336</v>
      </c>
      <c r="G1254" s="1">
        <v>44263</v>
      </c>
      <c r="H1254" t="s">
        <v>36</v>
      </c>
      <c r="I1254" t="s">
        <v>149</v>
      </c>
      <c r="J1254" t="s">
        <v>158</v>
      </c>
      <c r="K1254" t="s">
        <v>159</v>
      </c>
      <c r="L1254" t="str">
        <f t="shared" si="38"/>
        <v>Xtrackers MSCI World Value UCITS ETF GBP</v>
      </c>
      <c r="M1254" t="str">
        <f t="shared" si="39"/>
        <v>PF910919-Xtrackers MSCI World Value UCITS ETF GBP</v>
      </c>
      <c r="N1254" t="s">
        <v>160</v>
      </c>
      <c r="O1254" t="s">
        <v>161</v>
      </c>
      <c r="P1254" t="s">
        <v>36</v>
      </c>
      <c r="S1254">
        <v>1723</v>
      </c>
      <c r="T1254">
        <v>29.795000000000002</v>
      </c>
      <c r="U1254">
        <v>50065</v>
      </c>
      <c r="V1254">
        <v>51337</v>
      </c>
      <c r="W1254">
        <v>2.54</v>
      </c>
      <c r="X1254">
        <v>50065</v>
      </c>
      <c r="Y1254">
        <v>51337</v>
      </c>
      <c r="Z1254">
        <v>2.54</v>
      </c>
      <c r="AA1254">
        <v>294029.05</v>
      </c>
    </row>
    <row r="1255" spans="1:27">
      <c r="A1255" s="1">
        <v>45017</v>
      </c>
      <c r="B1255">
        <v>7440</v>
      </c>
      <c r="C1255" t="s">
        <v>58</v>
      </c>
      <c r="E1255" t="s">
        <v>1335</v>
      </c>
      <c r="F1255" t="s">
        <v>1336</v>
      </c>
      <c r="G1255" s="1">
        <v>44263</v>
      </c>
      <c r="H1255" t="s">
        <v>36</v>
      </c>
      <c r="I1255" t="s">
        <v>77</v>
      </c>
      <c r="J1255" t="s">
        <v>66</v>
      </c>
      <c r="K1255" t="s">
        <v>162</v>
      </c>
      <c r="L1255" t="str">
        <f t="shared" si="38"/>
        <v>Fidelity Funds Global Dividend Fund W Acc GBP</v>
      </c>
      <c r="M1255" t="str">
        <f t="shared" si="39"/>
        <v>PF910919-Fidelity Funds Global Dividend Fund W Acc GBP</v>
      </c>
      <c r="N1255" t="s">
        <v>163</v>
      </c>
      <c r="O1255" t="s">
        <v>164</v>
      </c>
      <c r="P1255" t="s">
        <v>36</v>
      </c>
      <c r="S1255">
        <v>18758.3</v>
      </c>
      <c r="T1255">
        <v>2.375</v>
      </c>
      <c r="U1255">
        <v>42919</v>
      </c>
      <c r="V1255">
        <v>44551</v>
      </c>
      <c r="W1255">
        <v>3.8</v>
      </c>
      <c r="X1255">
        <v>42919</v>
      </c>
      <c r="Y1255">
        <v>44551</v>
      </c>
      <c r="Z1255">
        <v>3.8</v>
      </c>
      <c r="AA1255">
        <v>294029.05</v>
      </c>
    </row>
    <row r="1256" spans="1:27">
      <c r="A1256" s="1">
        <v>45017</v>
      </c>
      <c r="B1256">
        <v>7440</v>
      </c>
      <c r="C1256" t="s">
        <v>58</v>
      </c>
      <c r="E1256" t="s">
        <v>1335</v>
      </c>
      <c r="F1256" t="s">
        <v>1336</v>
      </c>
      <c r="G1256" s="1">
        <v>44263</v>
      </c>
      <c r="H1256" t="s">
        <v>36</v>
      </c>
      <c r="I1256" t="s">
        <v>77</v>
      </c>
      <c r="J1256" t="s">
        <v>165</v>
      </c>
      <c r="K1256" t="s">
        <v>166</v>
      </c>
      <c r="L1256" t="str">
        <f t="shared" si="38"/>
        <v>Blackrock Asset Management IE iShares Dev World Index D GBP</v>
      </c>
      <c r="M1256" t="str">
        <f t="shared" si="39"/>
        <v>PF910919-Blackrock Asset Management IE iShares Dev World Index D GBP</v>
      </c>
      <c r="N1256" t="s">
        <v>167</v>
      </c>
      <c r="O1256" t="s">
        <v>168</v>
      </c>
      <c r="P1256" t="s">
        <v>36</v>
      </c>
      <c r="S1256">
        <v>3031.19</v>
      </c>
      <c r="T1256">
        <v>16.788</v>
      </c>
      <c r="U1256">
        <v>53649</v>
      </c>
      <c r="V1256">
        <v>50888</v>
      </c>
      <c r="W1256">
        <v>-5.15</v>
      </c>
      <c r="X1256">
        <v>53649</v>
      </c>
      <c r="Y1256">
        <v>50888</v>
      </c>
      <c r="Z1256">
        <v>-5.15</v>
      </c>
      <c r="AA1256">
        <v>294029.05</v>
      </c>
    </row>
    <row r="1257" spans="1:27">
      <c r="A1257" s="1">
        <v>45017</v>
      </c>
      <c r="B1257">
        <v>7440</v>
      </c>
      <c r="C1257" t="s">
        <v>58</v>
      </c>
      <c r="E1257" t="s">
        <v>1335</v>
      </c>
      <c r="F1257" t="s">
        <v>1336</v>
      </c>
      <c r="G1257" s="1">
        <v>44263</v>
      </c>
      <c r="H1257" t="s">
        <v>36</v>
      </c>
      <c r="I1257" t="s">
        <v>96</v>
      </c>
      <c r="J1257" t="s">
        <v>169</v>
      </c>
      <c r="K1257" t="s">
        <v>170</v>
      </c>
      <c r="L1257" t="str">
        <f t="shared" si="38"/>
        <v>Vanguard Investment Series Global Bond Index Acc GBP</v>
      </c>
      <c r="M1257" t="str">
        <f t="shared" si="39"/>
        <v>PF910919-Vanguard Investment Series Global Bond Index Acc GBP</v>
      </c>
      <c r="N1257" t="s">
        <v>171</v>
      </c>
      <c r="O1257" t="s">
        <v>172</v>
      </c>
      <c r="P1257" t="s">
        <v>36</v>
      </c>
      <c r="S1257">
        <v>175.4</v>
      </c>
      <c r="T1257">
        <v>143.453</v>
      </c>
      <c r="U1257">
        <v>28613</v>
      </c>
      <c r="V1257">
        <v>25162</v>
      </c>
      <c r="W1257">
        <v>-12.06</v>
      </c>
      <c r="X1257">
        <v>28613</v>
      </c>
      <c r="Y1257">
        <v>25162</v>
      </c>
      <c r="Z1257">
        <v>-12.06</v>
      </c>
      <c r="AA1257">
        <v>294029.05</v>
      </c>
    </row>
    <row r="1258" spans="1:27">
      <c r="A1258" s="1">
        <v>45017</v>
      </c>
      <c r="B1258">
        <v>7440</v>
      </c>
      <c r="C1258" t="s">
        <v>58</v>
      </c>
      <c r="E1258" t="s">
        <v>1335</v>
      </c>
      <c r="F1258" t="s">
        <v>1336</v>
      </c>
      <c r="G1258" s="1">
        <v>44263</v>
      </c>
      <c r="H1258" t="s">
        <v>36</v>
      </c>
      <c r="I1258" t="s">
        <v>49</v>
      </c>
      <c r="J1258" t="s">
        <v>78</v>
      </c>
      <c r="K1258" t="s">
        <v>173</v>
      </c>
      <c r="L1258" t="str">
        <f t="shared" si="38"/>
        <v>Fundsmith SICAV Equity Fund I Acc GBP</v>
      </c>
      <c r="M1258" t="str">
        <f t="shared" si="39"/>
        <v>PF910919-Fundsmith SICAV Equity Fund I Acc GBP</v>
      </c>
      <c r="N1258" t="s">
        <v>174</v>
      </c>
      <c r="O1258" t="s">
        <v>175</v>
      </c>
      <c r="P1258" t="s">
        <v>36</v>
      </c>
      <c r="S1258">
        <v>1252.74</v>
      </c>
      <c r="T1258">
        <v>37.334000000000003</v>
      </c>
      <c r="U1258">
        <v>50072</v>
      </c>
      <c r="V1258">
        <v>46770</v>
      </c>
      <c r="W1258">
        <v>-6.59</v>
      </c>
      <c r="X1258">
        <v>50072</v>
      </c>
      <c r="Y1258">
        <v>46770</v>
      </c>
      <c r="Z1258">
        <v>-6.59</v>
      </c>
      <c r="AA1258">
        <v>294029.05</v>
      </c>
    </row>
    <row r="1259" spans="1:27">
      <c r="A1259" s="1">
        <v>45017</v>
      </c>
      <c r="B1259">
        <v>7440</v>
      </c>
      <c r="C1259" t="s">
        <v>58</v>
      </c>
      <c r="E1259" t="s">
        <v>1335</v>
      </c>
      <c r="F1259" t="s">
        <v>1336</v>
      </c>
      <c r="G1259" s="1">
        <v>44263</v>
      </c>
      <c r="H1259" t="s">
        <v>36</v>
      </c>
      <c r="I1259" t="s">
        <v>49</v>
      </c>
      <c r="J1259" t="s">
        <v>176</v>
      </c>
      <c r="K1259" t="s">
        <v>177</v>
      </c>
      <c r="L1259" t="str">
        <f t="shared" si="38"/>
        <v>abrdn SICAV II Global Smaller Comp D Acc GBP</v>
      </c>
      <c r="M1259" t="str">
        <f t="shared" si="39"/>
        <v>PF910919-abrdn SICAV II Global Smaller Comp D Acc GBP</v>
      </c>
      <c r="N1259" t="s">
        <v>178</v>
      </c>
      <c r="O1259" t="s">
        <v>179</v>
      </c>
      <c r="P1259" t="s">
        <v>36</v>
      </c>
      <c r="S1259">
        <v>2133.7800000000002</v>
      </c>
      <c r="T1259">
        <v>11.885999999999999</v>
      </c>
      <c r="U1259">
        <v>35766</v>
      </c>
      <c r="V1259">
        <v>25362</v>
      </c>
      <c r="W1259">
        <v>-29.09</v>
      </c>
      <c r="X1259">
        <v>35766</v>
      </c>
      <c r="Y1259">
        <v>25362</v>
      </c>
      <c r="Z1259">
        <v>-29.09</v>
      </c>
      <c r="AA1259">
        <v>294029.05</v>
      </c>
    </row>
    <row r="1260" spans="1:27">
      <c r="A1260" s="1">
        <v>45017</v>
      </c>
      <c r="B1260">
        <v>7440</v>
      </c>
      <c r="C1260" t="s">
        <v>58</v>
      </c>
      <c r="E1260" t="s">
        <v>1335</v>
      </c>
      <c r="F1260" t="s">
        <v>1336</v>
      </c>
      <c r="G1260" s="1">
        <v>44263</v>
      </c>
      <c r="H1260" t="s">
        <v>36</v>
      </c>
      <c r="I1260" t="s">
        <v>54</v>
      </c>
      <c r="L1260" t="str">
        <f t="shared" si="38"/>
        <v xml:space="preserve"> </v>
      </c>
      <c r="M1260" t="str">
        <f t="shared" si="39"/>
        <v>PF910919 - GBP Call Deposit</v>
      </c>
      <c r="R1260" t="s">
        <v>1337</v>
      </c>
      <c r="T1260">
        <v>109.08</v>
      </c>
      <c r="U1260">
        <v>109</v>
      </c>
      <c r="V1260">
        <v>109</v>
      </c>
      <c r="X1260">
        <v>109</v>
      </c>
      <c r="Y1260">
        <v>109</v>
      </c>
    </row>
    <row r="1261" spans="1:27">
      <c r="A1261" s="1">
        <v>45017</v>
      </c>
      <c r="B1261">
        <v>89604</v>
      </c>
      <c r="C1261" t="s">
        <v>146</v>
      </c>
      <c r="E1261" t="s">
        <v>1338</v>
      </c>
      <c r="F1261" t="s">
        <v>1339</v>
      </c>
      <c r="G1261" s="1">
        <v>44258</v>
      </c>
      <c r="H1261" t="s">
        <v>36</v>
      </c>
      <c r="I1261" t="s">
        <v>149</v>
      </c>
      <c r="J1261" t="s">
        <v>158</v>
      </c>
      <c r="K1261" t="s">
        <v>159</v>
      </c>
      <c r="L1261" t="str">
        <f t="shared" si="38"/>
        <v>Xtrackers MSCI World Value UCITS ETF GBP</v>
      </c>
      <c r="M1261" t="str">
        <f t="shared" si="39"/>
        <v>PF910933-Xtrackers MSCI World Value UCITS ETF GBP</v>
      </c>
      <c r="N1261" t="s">
        <v>160</v>
      </c>
      <c r="O1261" t="s">
        <v>161</v>
      </c>
      <c r="P1261" t="s">
        <v>36</v>
      </c>
      <c r="S1261">
        <v>4339</v>
      </c>
      <c r="T1261">
        <v>29.795000000000002</v>
      </c>
      <c r="U1261">
        <v>135435</v>
      </c>
      <c r="V1261">
        <v>129281</v>
      </c>
      <c r="W1261">
        <v>-4.54</v>
      </c>
      <c r="X1261">
        <v>135435</v>
      </c>
      <c r="Y1261">
        <v>129281</v>
      </c>
      <c r="Z1261">
        <v>-4.54</v>
      </c>
      <c r="AA1261">
        <v>1024695.48</v>
      </c>
    </row>
    <row r="1262" spans="1:27">
      <c r="A1262" s="1">
        <v>45017</v>
      </c>
      <c r="B1262">
        <v>89604</v>
      </c>
      <c r="C1262" t="s">
        <v>146</v>
      </c>
      <c r="E1262" t="s">
        <v>1338</v>
      </c>
      <c r="F1262" t="s">
        <v>1339</v>
      </c>
      <c r="G1262" s="1">
        <v>44258</v>
      </c>
      <c r="H1262" t="s">
        <v>36</v>
      </c>
      <c r="I1262" t="s">
        <v>77</v>
      </c>
      <c r="J1262" t="s">
        <v>118</v>
      </c>
      <c r="K1262" t="s">
        <v>822</v>
      </c>
      <c r="L1262" t="str">
        <f t="shared" si="38"/>
        <v>Fundsmith LLP Equity Fund Cl I Acc GBP</v>
      </c>
      <c r="M1262" t="str">
        <f t="shared" si="39"/>
        <v>PF910933-Fundsmith LLP Equity Fund Cl I Acc GBP</v>
      </c>
      <c r="N1262" t="s">
        <v>823</v>
      </c>
      <c r="O1262" t="s">
        <v>824</v>
      </c>
      <c r="P1262" t="s">
        <v>36</v>
      </c>
      <c r="S1262">
        <v>21348.58</v>
      </c>
      <c r="T1262">
        <v>6.2569999999999997</v>
      </c>
      <c r="U1262">
        <v>124632</v>
      </c>
      <c r="V1262">
        <v>133582</v>
      </c>
      <c r="W1262">
        <v>7.18</v>
      </c>
      <c r="X1262">
        <v>124632</v>
      </c>
      <c r="Y1262">
        <v>133582</v>
      </c>
      <c r="Z1262">
        <v>7.18</v>
      </c>
      <c r="AA1262">
        <v>1024695.48</v>
      </c>
    </row>
    <row r="1263" spans="1:27">
      <c r="A1263" s="1">
        <v>45017</v>
      </c>
      <c r="B1263">
        <v>89604</v>
      </c>
      <c r="C1263" t="s">
        <v>146</v>
      </c>
      <c r="E1263" t="s">
        <v>1338</v>
      </c>
      <c r="F1263" t="s">
        <v>1339</v>
      </c>
      <c r="G1263" s="1">
        <v>44258</v>
      </c>
      <c r="H1263" t="s">
        <v>36</v>
      </c>
      <c r="I1263" t="s">
        <v>77</v>
      </c>
      <c r="J1263" t="s">
        <v>66</v>
      </c>
      <c r="K1263" t="s">
        <v>162</v>
      </c>
      <c r="L1263" t="str">
        <f t="shared" si="38"/>
        <v>Fidelity Funds Global Dividend Fund W Acc GBP</v>
      </c>
      <c r="M1263" t="str">
        <f t="shared" si="39"/>
        <v>PF910933-Fidelity Funds Global Dividend Fund W Acc GBP</v>
      </c>
      <c r="N1263" t="s">
        <v>163</v>
      </c>
      <c r="O1263" t="s">
        <v>164</v>
      </c>
      <c r="P1263" t="s">
        <v>36</v>
      </c>
      <c r="S1263">
        <v>52131.82</v>
      </c>
      <c r="T1263">
        <v>2.375</v>
      </c>
      <c r="U1263">
        <v>124178</v>
      </c>
      <c r="V1263">
        <v>123813</v>
      </c>
      <c r="W1263">
        <v>-0.28999999999999998</v>
      </c>
      <c r="X1263">
        <v>124178</v>
      </c>
      <c r="Y1263">
        <v>123813</v>
      </c>
      <c r="Z1263">
        <v>-0.28999999999999998</v>
      </c>
      <c r="AA1263">
        <v>1024695.48</v>
      </c>
    </row>
    <row r="1264" spans="1:27">
      <c r="A1264" s="1">
        <v>45017</v>
      </c>
      <c r="B1264">
        <v>89604</v>
      </c>
      <c r="C1264" t="s">
        <v>146</v>
      </c>
      <c r="E1264" t="s">
        <v>1338</v>
      </c>
      <c r="F1264" t="s">
        <v>1339</v>
      </c>
      <c r="G1264" s="1">
        <v>44258</v>
      </c>
      <c r="H1264" t="s">
        <v>36</v>
      </c>
      <c r="I1264" t="s">
        <v>77</v>
      </c>
      <c r="J1264" t="s">
        <v>165</v>
      </c>
      <c r="K1264" t="s">
        <v>166</v>
      </c>
      <c r="L1264" t="str">
        <f t="shared" si="38"/>
        <v>Blackrock Asset Management IE iShares Dev World Index D GBP</v>
      </c>
      <c r="M1264" t="str">
        <f t="shared" si="39"/>
        <v>PF910933-Blackrock Asset Management IE iShares Dev World Index D GBP</v>
      </c>
      <c r="N1264" t="s">
        <v>167</v>
      </c>
      <c r="O1264" t="s">
        <v>168</v>
      </c>
      <c r="P1264" t="s">
        <v>36</v>
      </c>
      <c r="S1264">
        <v>6144.63</v>
      </c>
      <c r="T1264">
        <v>16.788</v>
      </c>
      <c r="U1264">
        <v>107244</v>
      </c>
      <c r="V1264">
        <v>103156</v>
      </c>
      <c r="W1264">
        <v>-3.81</v>
      </c>
      <c r="X1264">
        <v>107244</v>
      </c>
      <c r="Y1264">
        <v>103156</v>
      </c>
      <c r="Z1264">
        <v>-3.81</v>
      </c>
      <c r="AA1264">
        <v>1024695.48</v>
      </c>
    </row>
    <row r="1265" spans="1:27">
      <c r="A1265" s="1">
        <v>45017</v>
      </c>
      <c r="B1265">
        <v>89604</v>
      </c>
      <c r="C1265" t="s">
        <v>146</v>
      </c>
      <c r="E1265" t="s">
        <v>1338</v>
      </c>
      <c r="F1265" t="s">
        <v>1339</v>
      </c>
      <c r="G1265" s="1">
        <v>44258</v>
      </c>
      <c r="H1265" t="s">
        <v>36</v>
      </c>
      <c r="I1265" t="s">
        <v>96</v>
      </c>
      <c r="J1265" t="s">
        <v>169</v>
      </c>
      <c r="K1265" t="s">
        <v>170</v>
      </c>
      <c r="L1265" t="str">
        <f t="shared" si="38"/>
        <v>Vanguard Investment Series Global Bond Index Acc GBP</v>
      </c>
      <c r="M1265" t="str">
        <f t="shared" si="39"/>
        <v>PF910933-Vanguard Investment Series Global Bond Index Acc GBP</v>
      </c>
      <c r="N1265" t="s">
        <v>171</v>
      </c>
      <c r="O1265" t="s">
        <v>172</v>
      </c>
      <c r="P1265" t="s">
        <v>36</v>
      </c>
      <c r="S1265">
        <v>875.84</v>
      </c>
      <c r="T1265">
        <v>143.453</v>
      </c>
      <c r="U1265">
        <v>124178</v>
      </c>
      <c r="V1265">
        <v>125642</v>
      </c>
      <c r="W1265">
        <v>1.18</v>
      </c>
      <c r="X1265">
        <v>124178</v>
      </c>
      <c r="Y1265">
        <v>125642</v>
      </c>
      <c r="Z1265">
        <v>1.18</v>
      </c>
      <c r="AA1265">
        <v>1024695.48</v>
      </c>
    </row>
    <row r="1266" spans="1:27">
      <c r="A1266" s="1">
        <v>45017</v>
      </c>
      <c r="B1266">
        <v>89604</v>
      </c>
      <c r="C1266" t="s">
        <v>146</v>
      </c>
      <c r="E1266" t="s">
        <v>1338</v>
      </c>
      <c r="F1266" t="s">
        <v>1339</v>
      </c>
      <c r="G1266" s="1">
        <v>44258</v>
      </c>
      <c r="H1266" t="s">
        <v>36</v>
      </c>
      <c r="I1266" t="s">
        <v>49</v>
      </c>
      <c r="J1266" t="s">
        <v>176</v>
      </c>
      <c r="K1266" t="s">
        <v>177</v>
      </c>
      <c r="L1266" t="str">
        <f t="shared" si="38"/>
        <v>abrdn SICAV II Global Smaller Comp D Acc GBP</v>
      </c>
      <c r="M1266" t="str">
        <f t="shared" si="39"/>
        <v>PF910933-abrdn SICAV II Global Smaller Comp D Acc GBP</v>
      </c>
      <c r="N1266" t="s">
        <v>178</v>
      </c>
      <c r="O1266" t="s">
        <v>179</v>
      </c>
      <c r="P1266" t="s">
        <v>36</v>
      </c>
      <c r="S1266">
        <v>8161.56</v>
      </c>
      <c r="T1266">
        <v>11.885999999999999</v>
      </c>
      <c r="U1266">
        <v>101600</v>
      </c>
      <c r="V1266">
        <v>97007</v>
      </c>
      <c r="W1266">
        <v>-4.5199999999999996</v>
      </c>
      <c r="X1266">
        <v>101600</v>
      </c>
      <c r="Y1266">
        <v>97007</v>
      </c>
      <c r="Z1266">
        <v>-4.5199999999999996</v>
      </c>
      <c r="AA1266">
        <v>1024695.48</v>
      </c>
    </row>
    <row r="1267" spans="1:27">
      <c r="A1267" s="1">
        <v>45017</v>
      </c>
      <c r="B1267">
        <v>89604</v>
      </c>
      <c r="C1267" t="s">
        <v>146</v>
      </c>
      <c r="E1267" t="s">
        <v>1338</v>
      </c>
      <c r="F1267" t="s">
        <v>1339</v>
      </c>
      <c r="G1267" s="1">
        <v>44258</v>
      </c>
      <c r="H1267" t="s">
        <v>36</v>
      </c>
      <c r="I1267" t="s">
        <v>49</v>
      </c>
      <c r="J1267" t="s">
        <v>1196</v>
      </c>
      <c r="K1267" t="s">
        <v>1197</v>
      </c>
      <c r="L1267" t="str">
        <f t="shared" si="38"/>
        <v>Baillie Gifford Overseas Growth Pacific Fund B Acc GBP</v>
      </c>
      <c r="M1267" t="str">
        <f t="shared" si="39"/>
        <v>PF910933-Baillie Gifford Overseas Growth Pacific Fund B Acc GBP</v>
      </c>
      <c r="N1267">
        <v>606323</v>
      </c>
      <c r="O1267" t="s">
        <v>1198</v>
      </c>
      <c r="P1267" t="s">
        <v>36</v>
      </c>
      <c r="S1267">
        <v>7863.174</v>
      </c>
      <c r="T1267">
        <v>11.16</v>
      </c>
      <c r="U1267">
        <v>104577</v>
      </c>
      <c r="V1267">
        <v>87753</v>
      </c>
      <c r="W1267">
        <v>-16.09</v>
      </c>
      <c r="X1267">
        <v>104577</v>
      </c>
      <c r="Y1267">
        <v>87753</v>
      </c>
      <c r="Z1267">
        <v>-16.09</v>
      </c>
      <c r="AA1267">
        <v>1024695.48</v>
      </c>
    </row>
    <row r="1268" spans="1:27">
      <c r="A1268" s="1">
        <v>45017</v>
      </c>
      <c r="B1268">
        <v>89604</v>
      </c>
      <c r="C1268" t="s">
        <v>146</v>
      </c>
      <c r="E1268" t="s">
        <v>1338</v>
      </c>
      <c r="F1268" t="s">
        <v>1339</v>
      </c>
      <c r="G1268" s="1">
        <v>44258</v>
      </c>
      <c r="H1268" t="s">
        <v>36</v>
      </c>
      <c r="I1268" t="s">
        <v>213</v>
      </c>
      <c r="J1268" t="s">
        <v>108</v>
      </c>
      <c r="K1268" t="s">
        <v>214</v>
      </c>
      <c r="L1268" t="str">
        <f t="shared" si="38"/>
        <v>Blackrock Asset Management iShares Credit Bd Index IE GBP</v>
      </c>
      <c r="M1268" t="str">
        <f t="shared" si="39"/>
        <v>PF910933-Blackrock Asset Management iShares Credit Bd Index IE GBP</v>
      </c>
      <c r="N1268" t="s">
        <v>215</v>
      </c>
      <c r="O1268" t="s">
        <v>216</v>
      </c>
      <c r="P1268" t="s">
        <v>36</v>
      </c>
      <c r="S1268">
        <v>14887.3</v>
      </c>
      <c r="T1268">
        <v>9.7249999999999996</v>
      </c>
      <c r="U1268">
        <v>146756</v>
      </c>
      <c r="V1268">
        <v>144779</v>
      </c>
      <c r="W1268">
        <v>-1.35</v>
      </c>
      <c r="X1268">
        <v>146756</v>
      </c>
      <c r="Y1268">
        <v>144779</v>
      </c>
      <c r="Z1268">
        <v>-1.35</v>
      </c>
      <c r="AA1268">
        <v>1024695.48</v>
      </c>
    </row>
    <row r="1269" spans="1:27">
      <c r="A1269" s="1">
        <v>45017</v>
      </c>
      <c r="B1269">
        <v>89604</v>
      </c>
      <c r="C1269" t="s">
        <v>146</v>
      </c>
      <c r="E1269" t="s">
        <v>1338</v>
      </c>
      <c r="F1269" t="s">
        <v>1339</v>
      </c>
      <c r="G1269" s="1">
        <v>44258</v>
      </c>
      <c r="H1269" t="s">
        <v>36</v>
      </c>
      <c r="I1269" t="s">
        <v>379</v>
      </c>
      <c r="J1269" t="s">
        <v>1225</v>
      </c>
      <c r="K1269" t="s">
        <v>1340</v>
      </c>
      <c r="L1269" t="str">
        <f t="shared" si="38"/>
        <v>BBVA Global Markets 6yr Income Note 23/03/2029 GBP</v>
      </c>
      <c r="M1269" t="str">
        <f t="shared" si="39"/>
        <v>PF910933-BBVA Global Markets 6yr Income Note 23/03/2029 GBP</v>
      </c>
      <c r="N1269">
        <v>11329</v>
      </c>
      <c r="O1269" t="s">
        <v>1341</v>
      </c>
      <c r="P1269" t="s">
        <v>36</v>
      </c>
      <c r="S1269">
        <v>30000</v>
      </c>
      <c r="T1269">
        <v>100</v>
      </c>
      <c r="U1269">
        <v>30000</v>
      </c>
      <c r="V1269">
        <v>30000</v>
      </c>
      <c r="W1269">
        <v>0</v>
      </c>
      <c r="X1269">
        <v>30000</v>
      </c>
      <c r="Y1269">
        <v>30000</v>
      </c>
      <c r="Z1269">
        <v>0</v>
      </c>
      <c r="AA1269">
        <v>1024695.48</v>
      </c>
    </row>
    <row r="1270" spans="1:27">
      <c r="A1270" s="1">
        <v>45017</v>
      </c>
      <c r="B1270">
        <v>89604</v>
      </c>
      <c r="C1270" t="s">
        <v>146</v>
      </c>
      <c r="E1270" t="s">
        <v>1338</v>
      </c>
      <c r="F1270" t="s">
        <v>1339</v>
      </c>
      <c r="G1270" s="1">
        <v>44258</v>
      </c>
      <c r="H1270" t="s">
        <v>36</v>
      </c>
      <c r="I1270" t="s">
        <v>341</v>
      </c>
      <c r="J1270" t="s">
        <v>926</v>
      </c>
      <c r="K1270" t="s">
        <v>927</v>
      </c>
      <c r="L1270" t="str">
        <f t="shared" si="38"/>
        <v>Blackrock Global Funds  World Technology Class D2 GBP</v>
      </c>
      <c r="M1270" t="str">
        <f t="shared" si="39"/>
        <v>PF910933-Blackrock Global Funds  World Technology Class D2 GBP</v>
      </c>
      <c r="N1270" t="s">
        <v>928</v>
      </c>
      <c r="O1270" t="s">
        <v>929</v>
      </c>
      <c r="P1270" t="s">
        <v>36</v>
      </c>
      <c r="S1270">
        <v>2672.88</v>
      </c>
      <c r="T1270">
        <v>51.18</v>
      </c>
      <c r="U1270">
        <v>153531</v>
      </c>
      <c r="V1270">
        <v>136798</v>
      </c>
      <c r="W1270">
        <v>-10.9</v>
      </c>
      <c r="X1270">
        <v>153531</v>
      </c>
      <c r="Y1270">
        <v>136798</v>
      </c>
      <c r="Z1270">
        <v>-10.9</v>
      </c>
      <c r="AA1270">
        <v>1024695.48</v>
      </c>
    </row>
    <row r="1271" spans="1:27">
      <c r="A1271" s="1">
        <v>45017</v>
      </c>
      <c r="B1271">
        <v>89604</v>
      </c>
      <c r="C1271" t="s">
        <v>146</v>
      </c>
      <c r="E1271" t="s">
        <v>1338</v>
      </c>
      <c r="F1271" t="s">
        <v>1339</v>
      </c>
      <c r="G1271" s="1">
        <v>44258</v>
      </c>
      <c r="H1271" t="s">
        <v>36</v>
      </c>
      <c r="I1271" t="s">
        <v>54</v>
      </c>
      <c r="L1271" t="str">
        <f t="shared" si="38"/>
        <v xml:space="preserve"> </v>
      </c>
      <c r="M1271" t="str">
        <f t="shared" si="39"/>
        <v>PF910933 - GBP Call Deposit</v>
      </c>
      <c r="R1271" t="s">
        <v>1342</v>
      </c>
      <c r="T1271">
        <v>52453.72</v>
      </c>
      <c r="U1271">
        <v>52454</v>
      </c>
      <c r="V1271">
        <v>52454</v>
      </c>
      <c r="X1271">
        <v>52454</v>
      </c>
      <c r="Y1271">
        <v>52454</v>
      </c>
    </row>
    <row r="1272" spans="1:27">
      <c r="A1272" s="1">
        <v>45017</v>
      </c>
      <c r="B1272">
        <v>89603</v>
      </c>
      <c r="C1272" t="s">
        <v>146</v>
      </c>
      <c r="E1272" t="s">
        <v>1343</v>
      </c>
      <c r="F1272" t="s">
        <v>1344</v>
      </c>
      <c r="G1272" s="1">
        <v>44361</v>
      </c>
      <c r="H1272" t="s">
        <v>36</v>
      </c>
      <c r="I1272" t="s">
        <v>77</v>
      </c>
      <c r="J1272" t="s">
        <v>122</v>
      </c>
      <c r="K1272" t="s">
        <v>123</v>
      </c>
      <c r="L1272" t="str">
        <f t="shared" si="38"/>
        <v>Lindsell Train Global Fund Plc Global Equity Fund B Dis GBP</v>
      </c>
      <c r="M1272" t="str">
        <f t="shared" si="39"/>
        <v>PF910964-Lindsell Train Global Fund Plc Global Equity Fund B Dis GBP</v>
      </c>
      <c r="N1272" t="s">
        <v>124</v>
      </c>
      <c r="O1272" t="s">
        <v>125</v>
      </c>
      <c r="P1272" t="s">
        <v>36</v>
      </c>
      <c r="S1272">
        <v>10540.380999999999</v>
      </c>
      <c r="T1272">
        <v>4.1520000000000001</v>
      </c>
      <c r="U1272">
        <v>46384</v>
      </c>
      <c r="V1272">
        <v>43758</v>
      </c>
      <c r="W1272">
        <v>-5.66</v>
      </c>
      <c r="X1272">
        <v>46384</v>
      </c>
      <c r="Y1272">
        <v>43758</v>
      </c>
      <c r="Z1272">
        <v>-5.66</v>
      </c>
      <c r="AA1272">
        <v>200457.66</v>
      </c>
    </row>
    <row r="1273" spans="1:27">
      <c r="A1273" s="1">
        <v>45017</v>
      </c>
      <c r="B1273">
        <v>89603</v>
      </c>
      <c r="C1273" t="s">
        <v>146</v>
      </c>
      <c r="E1273" t="s">
        <v>1343</v>
      </c>
      <c r="F1273" t="s">
        <v>1344</v>
      </c>
      <c r="G1273" s="1">
        <v>44361</v>
      </c>
      <c r="H1273" t="s">
        <v>36</v>
      </c>
      <c r="I1273" t="s">
        <v>77</v>
      </c>
      <c r="J1273" t="s">
        <v>86</v>
      </c>
      <c r="K1273" t="s">
        <v>126</v>
      </c>
      <c r="L1273" t="str">
        <f t="shared" si="38"/>
        <v>JO Hambro Capital Mgmt Ltd Global Opportunities A GBP</v>
      </c>
      <c r="M1273" t="str">
        <f t="shared" si="39"/>
        <v>PF910964-JO Hambro Capital Mgmt Ltd Global Opportunities A GBP</v>
      </c>
      <c r="N1273" t="s">
        <v>127</v>
      </c>
      <c r="O1273" t="s">
        <v>128</v>
      </c>
      <c r="P1273" t="s">
        <v>36</v>
      </c>
      <c r="S1273">
        <v>15271.290999999999</v>
      </c>
      <c r="T1273">
        <v>2.4329999999999998</v>
      </c>
      <c r="U1273">
        <v>34788</v>
      </c>
      <c r="V1273">
        <v>37155</v>
      </c>
      <c r="W1273">
        <v>6.8</v>
      </c>
      <c r="X1273">
        <v>34788</v>
      </c>
      <c r="Y1273">
        <v>37155</v>
      </c>
      <c r="Z1273">
        <v>6.8</v>
      </c>
      <c r="AA1273">
        <v>200457.66</v>
      </c>
    </row>
    <row r="1274" spans="1:27">
      <c r="A1274" s="1">
        <v>45017</v>
      </c>
      <c r="B1274">
        <v>89603</v>
      </c>
      <c r="C1274" t="s">
        <v>146</v>
      </c>
      <c r="E1274" t="s">
        <v>1343</v>
      </c>
      <c r="F1274" t="s">
        <v>1344</v>
      </c>
      <c r="G1274" s="1">
        <v>44361</v>
      </c>
      <c r="H1274" t="s">
        <v>36</v>
      </c>
      <c r="I1274" t="s">
        <v>77</v>
      </c>
      <c r="J1274" t="s">
        <v>129</v>
      </c>
      <c r="K1274" t="s">
        <v>130</v>
      </c>
      <c r="L1274" t="str">
        <f t="shared" si="38"/>
        <v>BlackRock Index Selection Fund iShares DevWorld ESG S I F GBP</v>
      </c>
      <c r="M1274" t="str">
        <f t="shared" si="39"/>
        <v>PF910964-BlackRock Index Selection Fund iShares DevWorld ESG S I F GBP</v>
      </c>
      <c r="N1274" t="s">
        <v>131</v>
      </c>
      <c r="O1274" t="s">
        <v>132</v>
      </c>
      <c r="P1274" t="s">
        <v>36</v>
      </c>
      <c r="S1274">
        <v>1629.34</v>
      </c>
      <c r="T1274">
        <v>14.707000000000001</v>
      </c>
      <c r="U1274">
        <v>23192</v>
      </c>
      <c r="V1274">
        <v>23963</v>
      </c>
      <c r="W1274">
        <v>3.32</v>
      </c>
      <c r="X1274">
        <v>23192</v>
      </c>
      <c r="Y1274">
        <v>23963</v>
      </c>
      <c r="Z1274">
        <v>3.32</v>
      </c>
      <c r="AA1274">
        <v>200457.66</v>
      </c>
    </row>
    <row r="1275" spans="1:27">
      <c r="A1275" s="1">
        <v>45017</v>
      </c>
      <c r="B1275">
        <v>89603</v>
      </c>
      <c r="C1275" t="s">
        <v>146</v>
      </c>
      <c r="E1275" t="s">
        <v>1343</v>
      </c>
      <c r="F1275" t="s">
        <v>1344</v>
      </c>
      <c r="G1275" s="1">
        <v>44361</v>
      </c>
      <c r="H1275" t="s">
        <v>36</v>
      </c>
      <c r="I1275" t="s">
        <v>96</v>
      </c>
      <c r="J1275" t="s">
        <v>539</v>
      </c>
      <c r="K1275" t="s">
        <v>540</v>
      </c>
      <c r="L1275" t="str">
        <f t="shared" si="38"/>
        <v>Invesco Funds Sicav Sterling Bond Fund C A GBP</v>
      </c>
      <c r="M1275" t="str">
        <f t="shared" si="39"/>
        <v>PF910964-Invesco Funds Sicav Sterling Bond Fund C A GBP</v>
      </c>
      <c r="N1275" t="s">
        <v>541</v>
      </c>
      <c r="O1275" t="s">
        <v>542</v>
      </c>
      <c r="P1275" t="s">
        <v>36</v>
      </c>
      <c r="S1275">
        <v>4048.2860000000001</v>
      </c>
      <c r="T1275">
        <v>5.1230000000000002</v>
      </c>
      <c r="U1275">
        <v>23192</v>
      </c>
      <c r="V1275">
        <v>20739</v>
      </c>
      <c r="W1275">
        <v>-10.58</v>
      </c>
      <c r="X1275">
        <v>23192</v>
      </c>
      <c r="Y1275">
        <v>20739</v>
      </c>
      <c r="Z1275">
        <v>-10.58</v>
      </c>
      <c r="AA1275">
        <v>200457.66</v>
      </c>
    </row>
    <row r="1276" spans="1:27">
      <c r="A1276" s="1">
        <v>45017</v>
      </c>
      <c r="B1276">
        <v>89603</v>
      </c>
      <c r="C1276" t="s">
        <v>146</v>
      </c>
      <c r="E1276" t="s">
        <v>1343</v>
      </c>
      <c r="F1276" t="s">
        <v>1344</v>
      </c>
      <c r="G1276" s="1">
        <v>44361</v>
      </c>
      <c r="H1276" t="s">
        <v>36</v>
      </c>
      <c r="I1276" t="s">
        <v>133</v>
      </c>
      <c r="J1276" t="s">
        <v>134</v>
      </c>
      <c r="K1276" t="s">
        <v>135</v>
      </c>
      <c r="L1276" t="str">
        <f t="shared" si="38"/>
        <v>Vanguard Investment UK Ltd Lifestrategy 40% Eq A Acc GBP</v>
      </c>
      <c r="M1276" t="str">
        <f t="shared" si="39"/>
        <v>PF910964-Vanguard Investment UK Ltd Lifestrategy 40% Eq A Acc GBP</v>
      </c>
      <c r="N1276" t="s">
        <v>136</v>
      </c>
      <c r="O1276" t="s">
        <v>137</v>
      </c>
      <c r="P1276" t="s">
        <v>36</v>
      </c>
      <c r="S1276">
        <v>235.08189999999999</v>
      </c>
      <c r="T1276">
        <v>181.923</v>
      </c>
      <c r="U1276">
        <v>46384</v>
      </c>
      <c r="V1276">
        <v>42767</v>
      </c>
      <c r="W1276">
        <v>-7.8</v>
      </c>
      <c r="X1276">
        <v>46384</v>
      </c>
      <c r="Y1276">
        <v>42767</v>
      </c>
      <c r="Z1276">
        <v>-7.8</v>
      </c>
      <c r="AA1276">
        <v>200457.66</v>
      </c>
    </row>
    <row r="1277" spans="1:27">
      <c r="A1277" s="1">
        <v>45017</v>
      </c>
      <c r="B1277">
        <v>89603</v>
      </c>
      <c r="C1277" t="s">
        <v>146</v>
      </c>
      <c r="E1277" t="s">
        <v>1343</v>
      </c>
      <c r="F1277" t="s">
        <v>1344</v>
      </c>
      <c r="G1277" s="1">
        <v>44361</v>
      </c>
      <c r="H1277" t="s">
        <v>36</v>
      </c>
      <c r="I1277" t="s">
        <v>133</v>
      </c>
      <c r="J1277" t="s">
        <v>134</v>
      </c>
      <c r="K1277" t="s">
        <v>138</v>
      </c>
      <c r="L1277" t="str">
        <f t="shared" si="38"/>
        <v>Vanguard Investment UK Ltd Lifestrategy 60% Eq A Acc GBP</v>
      </c>
      <c r="M1277" t="str">
        <f t="shared" si="39"/>
        <v>PF910964-Vanguard Investment UK Ltd Lifestrategy 60% Eq A Acc GBP</v>
      </c>
      <c r="N1277" t="s">
        <v>139</v>
      </c>
      <c r="O1277" t="s">
        <v>140</v>
      </c>
      <c r="P1277" t="s">
        <v>36</v>
      </c>
      <c r="S1277">
        <v>207.53469999999999</v>
      </c>
      <c r="T1277">
        <v>214.88</v>
      </c>
      <c r="U1277">
        <v>46384</v>
      </c>
      <c r="V1277">
        <v>44595</v>
      </c>
      <c r="W1277">
        <v>-3.86</v>
      </c>
      <c r="X1277">
        <v>46384</v>
      </c>
      <c r="Y1277">
        <v>44595</v>
      </c>
      <c r="Z1277">
        <v>-3.86</v>
      </c>
      <c r="AA1277">
        <v>200457.66</v>
      </c>
    </row>
    <row r="1278" spans="1:27">
      <c r="A1278" s="1">
        <v>45017</v>
      </c>
      <c r="B1278">
        <v>89603</v>
      </c>
      <c r="C1278" t="s">
        <v>146</v>
      </c>
      <c r="E1278" t="s">
        <v>1343</v>
      </c>
      <c r="F1278" t="s">
        <v>1344</v>
      </c>
      <c r="G1278" s="1">
        <v>44361</v>
      </c>
      <c r="H1278" t="s">
        <v>36</v>
      </c>
      <c r="I1278" t="s">
        <v>54</v>
      </c>
      <c r="L1278" t="str">
        <f t="shared" si="38"/>
        <v xml:space="preserve"> </v>
      </c>
      <c r="M1278" t="str">
        <f t="shared" si="39"/>
        <v>PF910964 - GBP Call Deposit</v>
      </c>
      <c r="R1278" t="s">
        <v>1345</v>
      </c>
      <c r="T1278">
        <v>5657.16</v>
      </c>
      <c r="U1278">
        <v>5657</v>
      </c>
      <c r="V1278">
        <v>5657</v>
      </c>
      <c r="X1278">
        <v>5657</v>
      </c>
      <c r="Y1278">
        <v>5657</v>
      </c>
    </row>
    <row r="1279" spans="1:27">
      <c r="A1279" s="1">
        <v>45017</v>
      </c>
      <c r="B1279">
        <v>89603</v>
      </c>
      <c r="C1279" t="s">
        <v>146</v>
      </c>
      <c r="E1279" t="s">
        <v>1346</v>
      </c>
      <c r="F1279" t="s">
        <v>1347</v>
      </c>
      <c r="G1279" s="1">
        <v>44362</v>
      </c>
      <c r="H1279" t="s">
        <v>36</v>
      </c>
      <c r="I1279" t="s">
        <v>149</v>
      </c>
      <c r="J1279" t="s">
        <v>154</v>
      </c>
      <c r="K1279" t="s">
        <v>155</v>
      </c>
      <c r="L1279" t="str">
        <f t="shared" si="38"/>
        <v>Xtrackers MSCI World Momentum UCITS ETF</v>
      </c>
      <c r="M1279" t="str">
        <f t="shared" si="39"/>
        <v>PF910967-Xtrackers MSCI World Momentum UCITS ETF</v>
      </c>
      <c r="N1279" t="s">
        <v>156</v>
      </c>
      <c r="O1279" t="s">
        <v>157</v>
      </c>
      <c r="P1279" t="s">
        <v>36</v>
      </c>
      <c r="S1279">
        <v>1604</v>
      </c>
      <c r="T1279">
        <v>36.81</v>
      </c>
      <c r="U1279">
        <v>59639</v>
      </c>
      <c r="V1279">
        <v>59043</v>
      </c>
      <c r="W1279">
        <v>-1</v>
      </c>
      <c r="X1279">
        <v>59639</v>
      </c>
      <c r="Y1279">
        <v>59043</v>
      </c>
      <c r="Z1279">
        <v>-1</v>
      </c>
      <c r="AA1279">
        <v>362516.41</v>
      </c>
    </row>
    <row r="1280" spans="1:27">
      <c r="A1280" s="1">
        <v>45017</v>
      </c>
      <c r="B1280">
        <v>89603</v>
      </c>
      <c r="C1280" t="s">
        <v>146</v>
      </c>
      <c r="E1280" t="s">
        <v>1346</v>
      </c>
      <c r="F1280" t="s">
        <v>1347</v>
      </c>
      <c r="G1280" s="1">
        <v>44362</v>
      </c>
      <c r="H1280" t="s">
        <v>36</v>
      </c>
      <c r="I1280" t="s">
        <v>149</v>
      </c>
      <c r="J1280" t="s">
        <v>158</v>
      </c>
      <c r="K1280" t="s">
        <v>159</v>
      </c>
      <c r="L1280" t="str">
        <f t="shared" si="38"/>
        <v>Xtrackers MSCI World Value UCITS ETF GBP</v>
      </c>
      <c r="M1280" t="str">
        <f t="shared" si="39"/>
        <v>PF910967-Xtrackers MSCI World Value UCITS ETF GBP</v>
      </c>
      <c r="N1280" t="s">
        <v>160</v>
      </c>
      <c r="O1280" t="s">
        <v>161</v>
      </c>
      <c r="P1280" t="s">
        <v>36</v>
      </c>
      <c r="S1280">
        <v>2198</v>
      </c>
      <c r="T1280">
        <v>29.795000000000002</v>
      </c>
      <c r="U1280">
        <v>59656</v>
      </c>
      <c r="V1280">
        <v>65489</v>
      </c>
      <c r="W1280">
        <v>9.7799999999999994</v>
      </c>
      <c r="X1280">
        <v>59656</v>
      </c>
      <c r="Y1280">
        <v>65489</v>
      </c>
      <c r="Z1280">
        <v>9.7799999999999994</v>
      </c>
      <c r="AA1280">
        <v>362516.41</v>
      </c>
    </row>
    <row r="1281" spans="1:27">
      <c r="A1281" s="1">
        <v>45017</v>
      </c>
      <c r="B1281">
        <v>89603</v>
      </c>
      <c r="C1281" t="s">
        <v>146</v>
      </c>
      <c r="E1281" t="s">
        <v>1346</v>
      </c>
      <c r="F1281" t="s">
        <v>1347</v>
      </c>
      <c r="G1281" s="1">
        <v>44362</v>
      </c>
      <c r="H1281" t="s">
        <v>36</v>
      </c>
      <c r="I1281" t="s">
        <v>149</v>
      </c>
      <c r="J1281" t="s">
        <v>514</v>
      </c>
      <c r="K1281" t="s">
        <v>515</v>
      </c>
      <c r="L1281" t="str">
        <f t="shared" si="38"/>
        <v>Xtrackers MSCI World Minimum Volatility UCITS ETF GBP</v>
      </c>
      <c r="M1281" t="str">
        <f t="shared" si="39"/>
        <v>PF910967-Xtrackers MSCI World Minimum Volatility UCITS ETF GBP</v>
      </c>
      <c r="N1281" t="s">
        <v>516</v>
      </c>
      <c r="O1281" t="s">
        <v>517</v>
      </c>
      <c r="P1281" t="s">
        <v>36</v>
      </c>
      <c r="S1281">
        <v>1724</v>
      </c>
      <c r="T1281">
        <v>30.395</v>
      </c>
      <c r="U1281">
        <v>47708</v>
      </c>
      <c r="V1281">
        <v>52401</v>
      </c>
      <c r="W1281">
        <v>9.84</v>
      </c>
      <c r="X1281">
        <v>47708</v>
      </c>
      <c r="Y1281">
        <v>52401</v>
      </c>
      <c r="Z1281">
        <v>9.84</v>
      </c>
      <c r="AA1281">
        <v>362516.41</v>
      </c>
    </row>
    <row r="1282" spans="1:27">
      <c r="A1282" s="1">
        <v>45017</v>
      </c>
      <c r="B1282">
        <v>89603</v>
      </c>
      <c r="C1282" t="s">
        <v>146</v>
      </c>
      <c r="E1282" t="s">
        <v>1346</v>
      </c>
      <c r="F1282" t="s">
        <v>1347</v>
      </c>
      <c r="G1282" s="1">
        <v>44362</v>
      </c>
      <c r="H1282" t="s">
        <v>36</v>
      </c>
      <c r="I1282" t="s">
        <v>77</v>
      </c>
      <c r="J1282" t="s">
        <v>66</v>
      </c>
      <c r="K1282" t="s">
        <v>162</v>
      </c>
      <c r="L1282" t="str">
        <f t="shared" si="38"/>
        <v>Fidelity Funds Global Dividend Fund W Acc GBP</v>
      </c>
      <c r="M1282" t="str">
        <f t="shared" si="39"/>
        <v>PF910967-Fidelity Funds Global Dividend Fund W Acc GBP</v>
      </c>
      <c r="N1282" t="s">
        <v>163</v>
      </c>
      <c r="O1282" t="s">
        <v>164</v>
      </c>
      <c r="P1282" t="s">
        <v>36</v>
      </c>
      <c r="S1282">
        <v>18466.57</v>
      </c>
      <c r="T1282">
        <v>2.375</v>
      </c>
      <c r="U1282">
        <v>39777</v>
      </c>
      <c r="V1282">
        <v>43858</v>
      </c>
      <c r="W1282">
        <v>10.26</v>
      </c>
      <c r="X1282">
        <v>39777</v>
      </c>
      <c r="Y1282">
        <v>43858</v>
      </c>
      <c r="Z1282">
        <v>10.26</v>
      </c>
      <c r="AA1282">
        <v>362516.41</v>
      </c>
    </row>
    <row r="1283" spans="1:27">
      <c r="A1283" s="1">
        <v>45017</v>
      </c>
      <c r="B1283">
        <v>89603</v>
      </c>
      <c r="C1283" t="s">
        <v>146</v>
      </c>
      <c r="E1283" t="s">
        <v>1346</v>
      </c>
      <c r="F1283" t="s">
        <v>1347</v>
      </c>
      <c r="G1283" s="1">
        <v>44362</v>
      </c>
      <c r="H1283" t="s">
        <v>36</v>
      </c>
      <c r="I1283" t="s">
        <v>77</v>
      </c>
      <c r="J1283" t="s">
        <v>165</v>
      </c>
      <c r="K1283" t="s">
        <v>166</v>
      </c>
      <c r="L1283" t="str">
        <f t="shared" ref="L1283:L1346" si="40">J1283&amp;" "&amp;K1283</f>
        <v>Blackrock Asset Management IE iShares Dev World Index D GBP</v>
      </c>
      <c r="M1283" t="str">
        <f t="shared" ref="M1283:M1346" si="41">IF(ISBLANK(K1283),R1283,F1283&amp;"-"&amp;L1283)</f>
        <v>PF910967-Blackrock Asset Management IE iShares Dev World Index D GBP</v>
      </c>
      <c r="N1283" t="s">
        <v>167</v>
      </c>
      <c r="O1283" t="s">
        <v>168</v>
      </c>
      <c r="P1283" t="s">
        <v>36</v>
      </c>
      <c r="S1283">
        <v>4779.45</v>
      </c>
      <c r="T1283">
        <v>16.788</v>
      </c>
      <c r="U1283">
        <v>75577</v>
      </c>
      <c r="V1283">
        <v>80237</v>
      </c>
      <c r="W1283">
        <v>6.17</v>
      </c>
      <c r="X1283">
        <v>75577</v>
      </c>
      <c r="Y1283">
        <v>80237</v>
      </c>
      <c r="Z1283">
        <v>6.17</v>
      </c>
      <c r="AA1283">
        <v>362516.41</v>
      </c>
    </row>
    <row r="1284" spans="1:27">
      <c r="A1284" s="1">
        <v>45017</v>
      </c>
      <c r="B1284">
        <v>89603</v>
      </c>
      <c r="C1284" t="s">
        <v>146</v>
      </c>
      <c r="E1284" t="s">
        <v>1346</v>
      </c>
      <c r="F1284" t="s">
        <v>1347</v>
      </c>
      <c r="G1284" s="1">
        <v>44362</v>
      </c>
      <c r="H1284" t="s">
        <v>36</v>
      </c>
      <c r="I1284" t="s">
        <v>49</v>
      </c>
      <c r="J1284" t="s">
        <v>78</v>
      </c>
      <c r="K1284" t="s">
        <v>173</v>
      </c>
      <c r="L1284" t="str">
        <f t="shared" si="40"/>
        <v>Fundsmith SICAV Equity Fund I Acc GBP</v>
      </c>
      <c r="M1284" t="str">
        <f t="shared" si="41"/>
        <v>PF910967-Fundsmith SICAV Equity Fund I Acc GBP</v>
      </c>
      <c r="N1284" t="s">
        <v>174</v>
      </c>
      <c r="O1284" t="s">
        <v>175</v>
      </c>
      <c r="P1284" t="s">
        <v>36</v>
      </c>
      <c r="S1284">
        <v>1531.45</v>
      </c>
      <c r="T1284">
        <v>37.334000000000003</v>
      </c>
      <c r="U1284">
        <v>55688</v>
      </c>
      <c r="V1284">
        <v>57175</v>
      </c>
      <c r="W1284">
        <v>2.67</v>
      </c>
      <c r="X1284">
        <v>55688</v>
      </c>
      <c r="Y1284">
        <v>57175</v>
      </c>
      <c r="Z1284">
        <v>2.67</v>
      </c>
      <c r="AA1284">
        <v>362516.41</v>
      </c>
    </row>
    <row r="1285" spans="1:27">
      <c r="A1285" s="1">
        <v>45017</v>
      </c>
      <c r="B1285">
        <v>89603</v>
      </c>
      <c r="C1285" t="s">
        <v>146</v>
      </c>
      <c r="E1285" t="s">
        <v>1346</v>
      </c>
      <c r="F1285" t="s">
        <v>1347</v>
      </c>
      <c r="G1285" s="1">
        <v>44362</v>
      </c>
      <c r="H1285" t="s">
        <v>36</v>
      </c>
      <c r="I1285" t="s">
        <v>49</v>
      </c>
      <c r="J1285" t="s">
        <v>176</v>
      </c>
      <c r="K1285" t="s">
        <v>177</v>
      </c>
      <c r="L1285" t="str">
        <f t="shared" si="40"/>
        <v>abrdn SICAV II Global Smaller Comp D Acc GBP</v>
      </c>
      <c r="M1285" t="str">
        <f t="shared" si="41"/>
        <v>PF910967-abrdn SICAV II Global Smaller Comp D Acc GBP</v>
      </c>
      <c r="N1285" t="s">
        <v>178</v>
      </c>
      <c r="O1285" t="s">
        <v>179</v>
      </c>
      <c r="P1285" t="s">
        <v>36</v>
      </c>
      <c r="S1285">
        <v>3253.2950000000001</v>
      </c>
      <c r="T1285">
        <v>11.885999999999999</v>
      </c>
      <c r="U1285">
        <v>47733</v>
      </c>
      <c r="V1285">
        <v>38668</v>
      </c>
      <c r="W1285">
        <v>-18.989999999999998</v>
      </c>
      <c r="X1285">
        <v>47733</v>
      </c>
      <c r="Y1285">
        <v>38668</v>
      </c>
      <c r="Z1285">
        <v>-18.989999999999998</v>
      </c>
      <c r="AA1285">
        <v>362516.41</v>
      </c>
    </row>
    <row r="1286" spans="1:27">
      <c r="A1286" s="1">
        <v>45017</v>
      </c>
      <c r="B1286">
        <v>89603</v>
      </c>
      <c r="C1286" t="s">
        <v>146</v>
      </c>
      <c r="E1286" t="s">
        <v>1346</v>
      </c>
      <c r="F1286" t="s">
        <v>1347</v>
      </c>
      <c r="G1286" s="1">
        <v>44362</v>
      </c>
      <c r="H1286" t="s">
        <v>36</v>
      </c>
      <c r="I1286" t="s">
        <v>54</v>
      </c>
      <c r="L1286" t="str">
        <f t="shared" si="40"/>
        <v xml:space="preserve"> </v>
      </c>
      <c r="M1286" t="str">
        <f t="shared" si="41"/>
        <v>PF910967 - GBP Call Deposit</v>
      </c>
      <c r="R1286" t="s">
        <v>1348</v>
      </c>
      <c r="T1286">
        <v>-7121.53</v>
      </c>
      <c r="U1286">
        <v>-7122</v>
      </c>
      <c r="V1286">
        <v>-7122</v>
      </c>
      <c r="X1286">
        <v>-7122</v>
      </c>
      <c r="Y1286">
        <v>-7122</v>
      </c>
    </row>
    <row r="1287" spans="1:27">
      <c r="A1287" s="1">
        <v>45017</v>
      </c>
      <c r="B1287">
        <v>89604</v>
      </c>
      <c r="C1287" t="s">
        <v>146</v>
      </c>
      <c r="E1287" t="s">
        <v>1349</v>
      </c>
      <c r="F1287" t="s">
        <v>1350</v>
      </c>
      <c r="G1287" s="1">
        <v>44449</v>
      </c>
      <c r="H1287" t="s">
        <v>36</v>
      </c>
      <c r="I1287" t="s">
        <v>149</v>
      </c>
      <c r="J1287" t="s">
        <v>242</v>
      </c>
      <c r="K1287" t="s">
        <v>525</v>
      </c>
      <c r="L1287" t="str">
        <f t="shared" si="40"/>
        <v>iShares Core Corp Bond UCITS ETF GBP</v>
      </c>
      <c r="M1287" t="str">
        <f t="shared" si="41"/>
        <v>PF910970-iShares Core Corp Bond UCITS ETF GBP</v>
      </c>
      <c r="N1287" t="s">
        <v>526</v>
      </c>
      <c r="O1287" t="s">
        <v>527</v>
      </c>
      <c r="P1287" t="s">
        <v>36</v>
      </c>
      <c r="S1287">
        <v>85</v>
      </c>
      <c r="T1287">
        <v>121</v>
      </c>
      <c r="U1287">
        <v>13170</v>
      </c>
      <c r="V1287">
        <v>10285</v>
      </c>
      <c r="W1287">
        <v>-21.91</v>
      </c>
      <c r="X1287">
        <v>13170</v>
      </c>
      <c r="Y1287">
        <v>10285</v>
      </c>
      <c r="Z1287">
        <v>-21.91</v>
      </c>
      <c r="AA1287">
        <v>94164.53</v>
      </c>
    </row>
    <row r="1288" spans="1:27">
      <c r="A1288" s="1">
        <v>45017</v>
      </c>
      <c r="B1288">
        <v>89604</v>
      </c>
      <c r="C1288" t="s">
        <v>146</v>
      </c>
      <c r="E1288" t="s">
        <v>1349</v>
      </c>
      <c r="F1288" t="s">
        <v>1350</v>
      </c>
      <c r="G1288" s="1">
        <v>44449</v>
      </c>
      <c r="H1288" t="s">
        <v>36</v>
      </c>
      <c r="I1288" t="s">
        <v>77</v>
      </c>
      <c r="J1288" t="s">
        <v>118</v>
      </c>
      <c r="K1288" t="s">
        <v>822</v>
      </c>
      <c r="L1288" t="str">
        <f t="shared" si="40"/>
        <v>Fundsmith LLP Equity Fund Cl I Acc GBP</v>
      </c>
      <c r="M1288" t="str">
        <f t="shared" si="41"/>
        <v>PF910970-Fundsmith LLP Equity Fund Cl I Acc GBP</v>
      </c>
      <c r="N1288" t="s">
        <v>823</v>
      </c>
      <c r="O1288" t="s">
        <v>824</v>
      </c>
      <c r="P1288" t="s">
        <v>36</v>
      </c>
      <c r="S1288">
        <v>2948.32</v>
      </c>
      <c r="T1288">
        <v>6.2569999999999997</v>
      </c>
      <c r="U1288">
        <v>19166</v>
      </c>
      <c r="V1288">
        <v>18448</v>
      </c>
      <c r="W1288">
        <v>-3.75</v>
      </c>
      <c r="X1288">
        <v>19166</v>
      </c>
      <c r="Y1288">
        <v>18448</v>
      </c>
      <c r="Z1288">
        <v>-3.75</v>
      </c>
      <c r="AA1288">
        <v>94164.53</v>
      </c>
    </row>
    <row r="1289" spans="1:27">
      <c r="A1289" s="1">
        <v>45017</v>
      </c>
      <c r="B1289">
        <v>89604</v>
      </c>
      <c r="C1289" t="s">
        <v>146</v>
      </c>
      <c r="E1289" t="s">
        <v>1349</v>
      </c>
      <c r="F1289" t="s">
        <v>1350</v>
      </c>
      <c r="G1289" s="1">
        <v>44449</v>
      </c>
      <c r="H1289" t="s">
        <v>36</v>
      </c>
      <c r="I1289" t="s">
        <v>133</v>
      </c>
      <c r="J1289" t="s">
        <v>134</v>
      </c>
      <c r="K1289" t="s">
        <v>135</v>
      </c>
      <c r="L1289" t="str">
        <f t="shared" si="40"/>
        <v>Vanguard Investment UK Ltd Lifestrategy 40% Eq A Acc GBP</v>
      </c>
      <c r="M1289" t="str">
        <f t="shared" si="41"/>
        <v>PF910970-Vanguard Investment UK Ltd Lifestrategy 40% Eq A Acc GBP</v>
      </c>
      <c r="N1289" t="s">
        <v>136</v>
      </c>
      <c r="O1289" t="s">
        <v>137</v>
      </c>
      <c r="P1289" t="s">
        <v>36</v>
      </c>
      <c r="S1289">
        <v>109.2694</v>
      </c>
      <c r="T1289">
        <v>181.923</v>
      </c>
      <c r="U1289">
        <v>22040</v>
      </c>
      <c r="V1289">
        <v>19879</v>
      </c>
      <c r="W1289">
        <v>-9.8000000000000007</v>
      </c>
      <c r="X1289">
        <v>22040</v>
      </c>
      <c r="Y1289">
        <v>19879</v>
      </c>
      <c r="Z1289">
        <v>-9.8000000000000007</v>
      </c>
      <c r="AA1289">
        <v>94164.53</v>
      </c>
    </row>
    <row r="1290" spans="1:27">
      <c r="A1290" s="1">
        <v>45017</v>
      </c>
      <c r="B1290">
        <v>89604</v>
      </c>
      <c r="C1290" t="s">
        <v>146</v>
      </c>
      <c r="E1290" t="s">
        <v>1349</v>
      </c>
      <c r="F1290" t="s">
        <v>1350</v>
      </c>
      <c r="G1290" s="1">
        <v>44449</v>
      </c>
      <c r="H1290" t="s">
        <v>36</v>
      </c>
      <c r="I1290" t="s">
        <v>49</v>
      </c>
      <c r="J1290" t="s">
        <v>1351</v>
      </c>
      <c r="K1290" t="s">
        <v>1352</v>
      </c>
      <c r="L1290" t="str">
        <f t="shared" si="40"/>
        <v>Rathbone SICAV MultiAsset Enh Growth Portfolio L Acc GBP</v>
      </c>
      <c r="M1290" t="str">
        <f t="shared" si="41"/>
        <v>PF910970-Rathbone SICAV MultiAsset Enh Growth Portfolio L Acc GBP</v>
      </c>
      <c r="N1290" t="s">
        <v>1353</v>
      </c>
      <c r="O1290" t="s">
        <v>1354</v>
      </c>
      <c r="P1290" t="s">
        <v>36</v>
      </c>
      <c r="S1290">
        <v>14706.19</v>
      </c>
      <c r="T1290">
        <v>1.359</v>
      </c>
      <c r="U1290">
        <v>21802</v>
      </c>
      <c r="V1290">
        <v>19989</v>
      </c>
      <c r="W1290">
        <v>-8.32</v>
      </c>
      <c r="X1290">
        <v>21802</v>
      </c>
      <c r="Y1290">
        <v>19989</v>
      </c>
      <c r="Z1290">
        <v>-8.32</v>
      </c>
      <c r="AA1290">
        <v>94164.53</v>
      </c>
    </row>
    <row r="1291" spans="1:27">
      <c r="A1291" s="1">
        <v>45017</v>
      </c>
      <c r="B1291">
        <v>89604</v>
      </c>
      <c r="C1291" t="s">
        <v>146</v>
      </c>
      <c r="E1291" t="s">
        <v>1349</v>
      </c>
      <c r="F1291" t="s">
        <v>1350</v>
      </c>
      <c r="G1291" s="1">
        <v>44449</v>
      </c>
      <c r="H1291" t="s">
        <v>36</v>
      </c>
      <c r="I1291" t="s">
        <v>379</v>
      </c>
      <c r="J1291" t="s">
        <v>1355</v>
      </c>
      <c r="K1291" t="s">
        <v>1356</v>
      </c>
      <c r="L1291" t="str">
        <f t="shared" si="40"/>
        <v>Goldman Sachs Group 6yr Quanto Callable 15/10/2027 GBP</v>
      </c>
      <c r="M1291" t="str">
        <f t="shared" si="41"/>
        <v>PF910970-Goldman Sachs Group 6yr Quanto Callable 15/10/2027 GBP</v>
      </c>
      <c r="N1291">
        <v>10987</v>
      </c>
      <c r="O1291" t="s">
        <v>1357</v>
      </c>
      <c r="P1291" t="s">
        <v>36</v>
      </c>
      <c r="S1291">
        <v>38000</v>
      </c>
      <c r="T1291">
        <v>87.581999999999994</v>
      </c>
      <c r="U1291">
        <v>38000</v>
      </c>
      <c r="V1291">
        <v>33281</v>
      </c>
      <c r="W1291">
        <v>-12.42</v>
      </c>
      <c r="X1291">
        <v>38000</v>
      </c>
      <c r="Y1291">
        <v>33281</v>
      </c>
      <c r="Z1291">
        <v>-12.42</v>
      </c>
      <c r="AA1291">
        <v>94164.53</v>
      </c>
    </row>
    <row r="1292" spans="1:27">
      <c r="A1292" s="1">
        <v>45017</v>
      </c>
      <c r="B1292">
        <v>89604</v>
      </c>
      <c r="C1292" t="s">
        <v>146</v>
      </c>
      <c r="E1292" t="s">
        <v>1349</v>
      </c>
      <c r="F1292" t="s">
        <v>1350</v>
      </c>
      <c r="G1292" s="1">
        <v>44449</v>
      </c>
      <c r="H1292" t="s">
        <v>36</v>
      </c>
      <c r="I1292" t="s">
        <v>141</v>
      </c>
      <c r="J1292" t="s">
        <v>358</v>
      </c>
      <c r="K1292" t="s">
        <v>359</v>
      </c>
      <c r="L1292" t="str">
        <f t="shared" si="40"/>
        <v>Scottish Mortgage Invest Trust Ord GBP0.05</v>
      </c>
      <c r="M1292" t="str">
        <f t="shared" si="41"/>
        <v>PF910970-Scottish Mortgage Invest Trust Ord GBP0.05</v>
      </c>
      <c r="N1292" t="s">
        <v>360</v>
      </c>
      <c r="O1292" t="s">
        <v>361</v>
      </c>
      <c r="P1292" t="s">
        <v>36</v>
      </c>
      <c r="S1292">
        <v>1244</v>
      </c>
      <c r="T1292">
        <v>6.7859999999999996</v>
      </c>
      <c r="U1292">
        <v>17393</v>
      </c>
      <c r="V1292">
        <v>8442</v>
      </c>
      <c r="W1292">
        <v>-51.46</v>
      </c>
      <c r="X1292">
        <v>17393</v>
      </c>
      <c r="Y1292">
        <v>8442</v>
      </c>
      <c r="Z1292">
        <v>-51.46</v>
      </c>
      <c r="AA1292">
        <v>94164.53</v>
      </c>
    </row>
    <row r="1293" spans="1:27">
      <c r="A1293" s="1">
        <v>45017</v>
      </c>
      <c r="B1293">
        <v>89604</v>
      </c>
      <c r="C1293" t="s">
        <v>146</v>
      </c>
      <c r="E1293" t="s">
        <v>1349</v>
      </c>
      <c r="F1293" t="s">
        <v>1350</v>
      </c>
      <c r="G1293" s="1">
        <v>44449</v>
      </c>
      <c r="H1293" t="s">
        <v>36</v>
      </c>
      <c r="I1293" t="s">
        <v>54</v>
      </c>
      <c r="L1293" t="str">
        <f t="shared" si="40"/>
        <v xml:space="preserve"> </v>
      </c>
      <c r="M1293" t="str">
        <f t="shared" si="41"/>
        <v>PF910970 - GBP Call Deposit</v>
      </c>
      <c r="R1293" t="s">
        <v>1358</v>
      </c>
      <c r="T1293">
        <v>2471.08</v>
      </c>
      <c r="U1293">
        <v>2471</v>
      </c>
      <c r="V1293">
        <v>2471</v>
      </c>
      <c r="X1293">
        <v>2471</v>
      </c>
      <c r="Y1293">
        <v>2471</v>
      </c>
    </row>
    <row r="1294" spans="1:27">
      <c r="A1294" s="1">
        <v>45017</v>
      </c>
      <c r="B1294">
        <v>7440</v>
      </c>
      <c r="C1294" t="s">
        <v>58</v>
      </c>
      <c r="E1294" t="s">
        <v>1359</v>
      </c>
      <c r="F1294" t="s">
        <v>1360</v>
      </c>
      <c r="G1294" s="1">
        <v>44483</v>
      </c>
      <c r="H1294" t="s">
        <v>187</v>
      </c>
      <c r="I1294" t="s">
        <v>149</v>
      </c>
      <c r="J1294" t="s">
        <v>281</v>
      </c>
      <c r="K1294" t="s">
        <v>424</v>
      </c>
      <c r="L1294" t="str">
        <f t="shared" si="40"/>
        <v>Invesco Physical Gold ETC USD</v>
      </c>
      <c r="M1294" t="str">
        <f t="shared" si="41"/>
        <v>PF910976-Invesco Physical Gold ETC USD</v>
      </c>
      <c r="N1294" t="s">
        <v>425</v>
      </c>
      <c r="O1294" t="s">
        <v>212</v>
      </c>
      <c r="P1294" t="s">
        <v>187</v>
      </c>
      <c r="S1294">
        <v>142</v>
      </c>
      <c r="T1294">
        <v>190.54</v>
      </c>
      <c r="U1294">
        <v>24776</v>
      </c>
      <c r="V1294">
        <v>27057</v>
      </c>
      <c r="W1294">
        <v>9.2100000000000009</v>
      </c>
      <c r="X1294">
        <v>24776</v>
      </c>
      <c r="Y1294">
        <v>27057</v>
      </c>
      <c r="Z1294">
        <v>9.2100000000000009</v>
      </c>
      <c r="AA1294">
        <v>389455.99</v>
      </c>
    </row>
    <row r="1295" spans="1:27">
      <c r="A1295" s="1">
        <v>45017</v>
      </c>
      <c r="B1295">
        <v>7440</v>
      </c>
      <c r="C1295" t="s">
        <v>58</v>
      </c>
      <c r="E1295" t="s">
        <v>1359</v>
      </c>
      <c r="F1295" t="s">
        <v>1360</v>
      </c>
      <c r="G1295" s="1">
        <v>44483</v>
      </c>
      <c r="H1295" t="s">
        <v>187</v>
      </c>
      <c r="I1295" t="s">
        <v>149</v>
      </c>
      <c r="J1295" t="s">
        <v>158</v>
      </c>
      <c r="K1295" t="s">
        <v>460</v>
      </c>
      <c r="L1295" t="str">
        <f t="shared" si="40"/>
        <v>Xtrackers MSCI World Value UCITS ETF USD</v>
      </c>
      <c r="M1295" t="str">
        <f t="shared" si="41"/>
        <v>PF910976-Xtrackers MSCI World Value UCITS ETF USD</v>
      </c>
      <c r="N1295" t="s">
        <v>461</v>
      </c>
      <c r="O1295" t="s">
        <v>161</v>
      </c>
      <c r="P1295" t="s">
        <v>187</v>
      </c>
      <c r="S1295">
        <v>1575</v>
      </c>
      <c r="T1295">
        <v>36.950000000000003</v>
      </c>
      <c r="U1295">
        <v>59714</v>
      </c>
      <c r="V1295">
        <v>58196</v>
      </c>
      <c r="W1295">
        <v>-2.54</v>
      </c>
      <c r="X1295">
        <v>59714</v>
      </c>
      <c r="Y1295">
        <v>58196</v>
      </c>
      <c r="Z1295">
        <v>-2.54</v>
      </c>
      <c r="AA1295">
        <v>389455.99</v>
      </c>
    </row>
    <row r="1296" spans="1:27">
      <c r="A1296" s="1">
        <v>45017</v>
      </c>
      <c r="B1296">
        <v>7440</v>
      </c>
      <c r="C1296" t="s">
        <v>58</v>
      </c>
      <c r="E1296" t="s">
        <v>1359</v>
      </c>
      <c r="F1296" t="s">
        <v>1360</v>
      </c>
      <c r="G1296" s="1">
        <v>44483</v>
      </c>
      <c r="H1296" t="s">
        <v>187</v>
      </c>
      <c r="I1296" t="s">
        <v>149</v>
      </c>
      <c r="J1296" t="s">
        <v>242</v>
      </c>
      <c r="K1296" t="s">
        <v>426</v>
      </c>
      <c r="L1296" t="str">
        <f t="shared" si="40"/>
        <v xml:space="preserve">iShares USD Tips UCITS ETF USD </v>
      </c>
      <c r="M1296" t="str">
        <f t="shared" si="41"/>
        <v xml:space="preserve">PF910976-iShares USD Tips UCITS ETF USD </v>
      </c>
      <c r="N1296" t="s">
        <v>427</v>
      </c>
      <c r="O1296" t="s">
        <v>428</v>
      </c>
      <c r="P1296" t="s">
        <v>187</v>
      </c>
      <c r="S1296">
        <v>194</v>
      </c>
      <c r="T1296">
        <v>232.56</v>
      </c>
      <c r="U1296">
        <v>49753</v>
      </c>
      <c r="V1296">
        <v>45117</v>
      </c>
      <c r="W1296">
        <v>-9.32</v>
      </c>
      <c r="X1296">
        <v>49753</v>
      </c>
      <c r="Y1296">
        <v>45117</v>
      </c>
      <c r="Z1296">
        <v>-9.32</v>
      </c>
      <c r="AA1296">
        <v>389455.99</v>
      </c>
    </row>
    <row r="1297" spans="1:27">
      <c r="A1297" s="1">
        <v>45017</v>
      </c>
      <c r="B1297">
        <v>7440</v>
      </c>
      <c r="C1297" t="s">
        <v>58</v>
      </c>
      <c r="E1297" t="s">
        <v>1359</v>
      </c>
      <c r="F1297" t="s">
        <v>1360</v>
      </c>
      <c r="G1297" s="1">
        <v>44483</v>
      </c>
      <c r="H1297" t="s">
        <v>187</v>
      </c>
      <c r="I1297" t="s">
        <v>149</v>
      </c>
      <c r="J1297" t="s">
        <v>462</v>
      </c>
      <c r="K1297" t="s">
        <v>463</v>
      </c>
      <c r="L1297" t="str">
        <f t="shared" si="40"/>
        <v>Xtrackers MSCI World Momentum UCITS ETF USD</v>
      </c>
      <c r="M1297" t="str">
        <f t="shared" si="41"/>
        <v>PF910976-Xtrackers MSCI World Momentum UCITS ETF USD</v>
      </c>
      <c r="N1297" t="s">
        <v>464</v>
      </c>
      <c r="O1297" t="s">
        <v>157</v>
      </c>
      <c r="P1297" t="s">
        <v>187</v>
      </c>
      <c r="S1297">
        <v>1261</v>
      </c>
      <c r="T1297">
        <v>45.725000000000001</v>
      </c>
      <c r="U1297">
        <v>69639</v>
      </c>
      <c r="V1297">
        <v>57659</v>
      </c>
      <c r="W1297">
        <v>-17.2</v>
      </c>
      <c r="X1297">
        <v>69639</v>
      </c>
      <c r="Y1297">
        <v>57659</v>
      </c>
      <c r="Z1297">
        <v>-17.2</v>
      </c>
      <c r="AA1297">
        <v>389455.99</v>
      </c>
    </row>
    <row r="1298" spans="1:27">
      <c r="A1298" s="1">
        <v>45017</v>
      </c>
      <c r="B1298">
        <v>7440</v>
      </c>
      <c r="C1298" t="s">
        <v>58</v>
      </c>
      <c r="E1298" t="s">
        <v>1359</v>
      </c>
      <c r="F1298" t="s">
        <v>1360</v>
      </c>
      <c r="G1298" s="1">
        <v>44483</v>
      </c>
      <c r="H1298" t="s">
        <v>187</v>
      </c>
      <c r="I1298" t="s">
        <v>77</v>
      </c>
      <c r="J1298" t="s">
        <v>78</v>
      </c>
      <c r="K1298" t="s">
        <v>372</v>
      </c>
      <c r="L1298" t="str">
        <f t="shared" si="40"/>
        <v>Fundsmith SICAV Equity Fund I Class AC USD</v>
      </c>
      <c r="M1298" t="str">
        <f t="shared" si="41"/>
        <v>PF910976-Fundsmith SICAV Equity Fund I Class AC USD</v>
      </c>
      <c r="N1298" t="s">
        <v>373</v>
      </c>
      <c r="O1298" t="s">
        <v>374</v>
      </c>
      <c r="P1298" t="s">
        <v>187</v>
      </c>
      <c r="S1298">
        <v>1912.73</v>
      </c>
      <c r="T1298">
        <v>32.808</v>
      </c>
      <c r="U1298">
        <v>69668</v>
      </c>
      <c r="V1298">
        <v>62753</v>
      </c>
      <c r="W1298">
        <v>-9.93</v>
      </c>
      <c r="X1298">
        <v>69668</v>
      </c>
      <c r="Y1298">
        <v>62753</v>
      </c>
      <c r="Z1298">
        <v>-9.93</v>
      </c>
      <c r="AA1298">
        <v>389455.99</v>
      </c>
    </row>
    <row r="1299" spans="1:27">
      <c r="A1299" s="1">
        <v>45017</v>
      </c>
      <c r="B1299">
        <v>7440</v>
      </c>
      <c r="C1299" t="s">
        <v>58</v>
      </c>
      <c r="E1299" t="s">
        <v>1359</v>
      </c>
      <c r="F1299" t="s">
        <v>1360</v>
      </c>
      <c r="G1299" s="1">
        <v>44483</v>
      </c>
      <c r="H1299" t="s">
        <v>187</v>
      </c>
      <c r="I1299" t="s">
        <v>77</v>
      </c>
      <c r="J1299" t="s">
        <v>375</v>
      </c>
      <c r="K1299" t="s">
        <v>376</v>
      </c>
      <c r="L1299" t="str">
        <f t="shared" si="40"/>
        <v>Fidelity Investment Mngt Global Dividend Fund Y Acc USD</v>
      </c>
      <c r="M1299" t="str">
        <f t="shared" si="41"/>
        <v>PF910976-Fidelity Investment Mngt Global Dividend Fund Y Acc USD</v>
      </c>
      <c r="N1299" t="s">
        <v>377</v>
      </c>
      <c r="O1299" t="s">
        <v>378</v>
      </c>
      <c r="P1299" t="s">
        <v>187</v>
      </c>
      <c r="S1299">
        <v>2319.0300000000002</v>
      </c>
      <c r="T1299">
        <v>25.54</v>
      </c>
      <c r="U1299">
        <v>59715</v>
      </c>
      <c r="V1299">
        <v>59228</v>
      </c>
      <c r="W1299">
        <v>-0.82</v>
      </c>
      <c r="X1299">
        <v>59715</v>
      </c>
      <c r="Y1299">
        <v>59228</v>
      </c>
      <c r="Z1299">
        <v>-0.82</v>
      </c>
      <c r="AA1299">
        <v>389455.99</v>
      </c>
    </row>
    <row r="1300" spans="1:27">
      <c r="A1300" s="1">
        <v>45017</v>
      </c>
      <c r="B1300">
        <v>7440</v>
      </c>
      <c r="C1300" t="s">
        <v>58</v>
      </c>
      <c r="E1300" t="s">
        <v>1359</v>
      </c>
      <c r="F1300" t="s">
        <v>1360</v>
      </c>
      <c r="G1300" s="1">
        <v>44483</v>
      </c>
      <c r="H1300" t="s">
        <v>187</v>
      </c>
      <c r="I1300" t="s">
        <v>96</v>
      </c>
      <c r="J1300" t="s">
        <v>432</v>
      </c>
      <c r="K1300" t="s">
        <v>433</v>
      </c>
      <c r="L1300" t="str">
        <f t="shared" si="40"/>
        <v>Vanguard Investment Series Plc Global Bond Idx Fund USD Acc</v>
      </c>
      <c r="M1300" t="str">
        <f t="shared" si="41"/>
        <v>PF910976-Vanguard Investment Series Plc Global Bond Idx Fund USD Acc</v>
      </c>
      <c r="N1300" t="s">
        <v>434</v>
      </c>
      <c r="O1300" t="s">
        <v>435</v>
      </c>
      <c r="P1300" t="s">
        <v>187</v>
      </c>
      <c r="S1300">
        <v>269.58</v>
      </c>
      <c r="T1300">
        <v>148.65600000000001</v>
      </c>
      <c r="U1300">
        <v>44786</v>
      </c>
      <c r="V1300">
        <v>40075</v>
      </c>
      <c r="W1300">
        <v>-10.52</v>
      </c>
      <c r="X1300">
        <v>44786</v>
      </c>
      <c r="Y1300">
        <v>40075</v>
      </c>
      <c r="Z1300">
        <v>-10.52</v>
      </c>
      <c r="AA1300">
        <v>389455.99</v>
      </c>
    </row>
    <row r="1301" spans="1:27">
      <c r="A1301" s="1">
        <v>45017</v>
      </c>
      <c r="B1301">
        <v>7440</v>
      </c>
      <c r="C1301" t="s">
        <v>58</v>
      </c>
      <c r="E1301" t="s">
        <v>1359</v>
      </c>
      <c r="F1301" t="s">
        <v>1360</v>
      </c>
      <c r="G1301" s="1">
        <v>44483</v>
      </c>
      <c r="H1301" t="s">
        <v>187</v>
      </c>
      <c r="I1301" t="s">
        <v>49</v>
      </c>
      <c r="J1301" t="s">
        <v>176</v>
      </c>
      <c r="K1301" t="s">
        <v>436</v>
      </c>
      <c r="L1301" t="str">
        <f t="shared" si="40"/>
        <v>abrdn SICAV II Global Smaller Comp D Acc USD</v>
      </c>
      <c r="M1301" t="str">
        <f t="shared" si="41"/>
        <v>PF910976-abrdn SICAV II Global Smaller Comp D Acc USD</v>
      </c>
      <c r="N1301" t="s">
        <v>437</v>
      </c>
      <c r="O1301" t="s">
        <v>438</v>
      </c>
      <c r="P1301" t="s">
        <v>187</v>
      </c>
      <c r="S1301">
        <v>2418.2530000000002</v>
      </c>
      <c r="T1301">
        <v>10.849</v>
      </c>
      <c r="U1301">
        <v>39810</v>
      </c>
      <c r="V1301">
        <v>26237</v>
      </c>
      <c r="W1301">
        <v>-34.090000000000003</v>
      </c>
      <c r="X1301">
        <v>39810</v>
      </c>
      <c r="Y1301">
        <v>26237</v>
      </c>
      <c r="Z1301">
        <v>-34.090000000000003</v>
      </c>
      <c r="AA1301">
        <v>389455.99</v>
      </c>
    </row>
    <row r="1302" spans="1:27">
      <c r="A1302" s="1">
        <v>45017</v>
      </c>
      <c r="B1302">
        <v>7440</v>
      </c>
      <c r="C1302" t="s">
        <v>58</v>
      </c>
      <c r="E1302" t="s">
        <v>1359</v>
      </c>
      <c r="F1302" t="s">
        <v>1360</v>
      </c>
      <c r="G1302" s="1">
        <v>44483</v>
      </c>
      <c r="H1302" t="s">
        <v>187</v>
      </c>
      <c r="I1302" t="s">
        <v>49</v>
      </c>
      <c r="J1302" t="s">
        <v>432</v>
      </c>
      <c r="K1302" t="s">
        <v>439</v>
      </c>
      <c r="L1302" t="str">
        <f t="shared" si="40"/>
        <v>Vanguard Investment Series Plc US Inv Grade Credit Idx USD Ac</v>
      </c>
      <c r="M1302" t="str">
        <f t="shared" si="41"/>
        <v>PF910976-Vanguard Investment Series Plc US Inv Grade Credit Idx USD Ac</v>
      </c>
      <c r="N1302" t="s">
        <v>440</v>
      </c>
      <c r="O1302" t="s">
        <v>441</v>
      </c>
      <c r="P1302" t="s">
        <v>187</v>
      </c>
      <c r="S1302">
        <v>293.60000000000002</v>
      </c>
      <c r="T1302">
        <v>194.726</v>
      </c>
      <c r="U1302">
        <v>64692</v>
      </c>
      <c r="V1302">
        <v>57172</v>
      </c>
      <c r="W1302">
        <v>-11.62</v>
      </c>
      <c r="X1302">
        <v>64692</v>
      </c>
      <c r="Y1302">
        <v>57172</v>
      </c>
      <c r="Z1302">
        <v>-11.62</v>
      </c>
      <c r="AA1302">
        <v>389455.99</v>
      </c>
    </row>
    <row r="1303" spans="1:27">
      <c r="A1303" s="1">
        <v>45017</v>
      </c>
      <c r="B1303">
        <v>7440</v>
      </c>
      <c r="C1303" t="s">
        <v>58</v>
      </c>
      <c r="E1303" t="s">
        <v>1359</v>
      </c>
      <c r="F1303" t="s">
        <v>1360</v>
      </c>
      <c r="G1303" s="1">
        <v>44483</v>
      </c>
      <c r="H1303" t="s">
        <v>187</v>
      </c>
      <c r="I1303" t="s">
        <v>54</v>
      </c>
      <c r="L1303" t="str">
        <f t="shared" si="40"/>
        <v xml:space="preserve"> </v>
      </c>
      <c r="M1303" t="str">
        <f t="shared" si="41"/>
        <v>PF910976 - USD Call Deposit</v>
      </c>
      <c r="R1303" t="s">
        <v>1361</v>
      </c>
      <c r="T1303">
        <v>215.51</v>
      </c>
      <c r="U1303">
        <v>216</v>
      </c>
      <c r="V1303">
        <v>216</v>
      </c>
      <c r="X1303">
        <v>216</v>
      </c>
      <c r="Y1303">
        <v>216</v>
      </c>
    </row>
    <row r="1304" spans="1:27">
      <c r="A1304" s="1">
        <v>45017</v>
      </c>
      <c r="B1304">
        <v>89604</v>
      </c>
      <c r="C1304" t="s">
        <v>146</v>
      </c>
      <c r="E1304" t="s">
        <v>1362</v>
      </c>
      <c r="F1304" t="s">
        <v>1363</v>
      </c>
      <c r="G1304" s="1">
        <v>44421</v>
      </c>
      <c r="H1304" t="s">
        <v>36</v>
      </c>
      <c r="I1304" t="s">
        <v>149</v>
      </c>
      <c r="J1304" t="s">
        <v>150</v>
      </c>
      <c r="K1304" t="s">
        <v>151</v>
      </c>
      <c r="L1304" t="str">
        <f t="shared" si="40"/>
        <v>UBS (Lux) Fund SOLNS Bloomberg Barclays TIPS 1-10 ETF GBP</v>
      </c>
      <c r="M1304" t="str">
        <f t="shared" si="41"/>
        <v>PF910981-UBS (Lux) Fund SOLNS Bloomberg Barclays TIPS 1-10 ETF GBP</v>
      </c>
      <c r="N1304" t="s">
        <v>152</v>
      </c>
      <c r="O1304" t="s">
        <v>153</v>
      </c>
      <c r="P1304" t="s">
        <v>36</v>
      </c>
      <c r="S1304">
        <v>1365</v>
      </c>
      <c r="T1304">
        <v>14.225</v>
      </c>
      <c r="U1304">
        <v>19037</v>
      </c>
      <c r="V1304">
        <v>19417</v>
      </c>
      <c r="W1304">
        <v>2</v>
      </c>
      <c r="X1304">
        <v>19037</v>
      </c>
      <c r="Y1304">
        <v>19417</v>
      </c>
      <c r="Z1304">
        <v>2</v>
      </c>
      <c r="AA1304">
        <v>322622.96999999997</v>
      </c>
    </row>
    <row r="1305" spans="1:27">
      <c r="A1305" s="1">
        <v>45017</v>
      </c>
      <c r="B1305">
        <v>89604</v>
      </c>
      <c r="C1305" t="s">
        <v>146</v>
      </c>
      <c r="E1305" t="s">
        <v>1362</v>
      </c>
      <c r="F1305" t="s">
        <v>1363</v>
      </c>
      <c r="G1305" s="1">
        <v>44421</v>
      </c>
      <c r="H1305" t="s">
        <v>36</v>
      </c>
      <c r="I1305" t="s">
        <v>149</v>
      </c>
      <c r="J1305" t="s">
        <v>402</v>
      </c>
      <c r="K1305" t="s">
        <v>403</v>
      </c>
      <c r="L1305" t="str">
        <f t="shared" si="40"/>
        <v>Amundi Index MSCI Emerging Markets SRI PAB ETF GBP</v>
      </c>
      <c r="M1305" t="str">
        <f t="shared" si="41"/>
        <v>PF910981-Amundi Index MSCI Emerging Markets SRI PAB ETF GBP</v>
      </c>
      <c r="N1305" t="s">
        <v>404</v>
      </c>
      <c r="O1305" t="s">
        <v>405</v>
      </c>
      <c r="P1305" t="s">
        <v>36</v>
      </c>
      <c r="S1305">
        <v>385</v>
      </c>
      <c r="T1305">
        <v>42.122999999999998</v>
      </c>
      <c r="U1305">
        <v>16917</v>
      </c>
      <c r="V1305">
        <v>16217</v>
      </c>
      <c r="W1305">
        <v>-4.1399999999999997</v>
      </c>
      <c r="X1305">
        <v>16917</v>
      </c>
      <c r="Y1305">
        <v>16217</v>
      </c>
      <c r="Z1305">
        <v>-4.1399999999999997</v>
      </c>
      <c r="AA1305">
        <v>322622.96999999997</v>
      </c>
    </row>
    <row r="1306" spans="1:27">
      <c r="A1306" s="1">
        <v>45017</v>
      </c>
      <c r="B1306">
        <v>89604</v>
      </c>
      <c r="C1306" t="s">
        <v>146</v>
      </c>
      <c r="E1306" t="s">
        <v>1362</v>
      </c>
      <c r="F1306" t="s">
        <v>1363</v>
      </c>
      <c r="G1306" s="1">
        <v>44421</v>
      </c>
      <c r="H1306" t="s">
        <v>36</v>
      </c>
      <c r="I1306" t="s">
        <v>149</v>
      </c>
      <c r="J1306" t="s">
        <v>154</v>
      </c>
      <c r="K1306" t="s">
        <v>155</v>
      </c>
      <c r="L1306" t="str">
        <f t="shared" si="40"/>
        <v>Xtrackers MSCI World Momentum UCITS ETF</v>
      </c>
      <c r="M1306" t="str">
        <f t="shared" si="41"/>
        <v>PF910981-Xtrackers MSCI World Momentum UCITS ETF</v>
      </c>
      <c r="N1306" t="s">
        <v>156</v>
      </c>
      <c r="O1306" t="s">
        <v>157</v>
      </c>
      <c r="P1306" t="s">
        <v>36</v>
      </c>
      <c r="S1306">
        <v>709</v>
      </c>
      <c r="T1306">
        <v>36.81</v>
      </c>
      <c r="U1306">
        <v>27499</v>
      </c>
      <c r="V1306">
        <v>26098</v>
      </c>
      <c r="W1306">
        <v>-5.09</v>
      </c>
      <c r="X1306">
        <v>27499</v>
      </c>
      <c r="Y1306">
        <v>26098</v>
      </c>
      <c r="Z1306">
        <v>-5.09</v>
      </c>
      <c r="AA1306">
        <v>322622.96999999997</v>
      </c>
    </row>
    <row r="1307" spans="1:27">
      <c r="A1307" s="1">
        <v>45017</v>
      </c>
      <c r="B1307">
        <v>89604</v>
      </c>
      <c r="C1307" t="s">
        <v>146</v>
      </c>
      <c r="E1307" t="s">
        <v>1362</v>
      </c>
      <c r="F1307" t="s">
        <v>1363</v>
      </c>
      <c r="G1307" s="1">
        <v>44421</v>
      </c>
      <c r="H1307" t="s">
        <v>36</v>
      </c>
      <c r="I1307" t="s">
        <v>149</v>
      </c>
      <c r="J1307" t="s">
        <v>158</v>
      </c>
      <c r="K1307" t="s">
        <v>159</v>
      </c>
      <c r="L1307" t="str">
        <f t="shared" si="40"/>
        <v>Xtrackers MSCI World Value UCITS ETF GBP</v>
      </c>
      <c r="M1307" t="str">
        <f t="shared" si="41"/>
        <v>PF910981-Xtrackers MSCI World Value UCITS ETF GBP</v>
      </c>
      <c r="N1307" t="s">
        <v>160</v>
      </c>
      <c r="O1307" t="s">
        <v>161</v>
      </c>
      <c r="P1307" t="s">
        <v>36</v>
      </c>
      <c r="S1307">
        <v>807</v>
      </c>
      <c r="T1307">
        <v>29.795000000000002</v>
      </c>
      <c r="U1307">
        <v>25375</v>
      </c>
      <c r="V1307">
        <v>24045</v>
      </c>
      <c r="W1307">
        <v>-5.24</v>
      </c>
      <c r="X1307">
        <v>25375</v>
      </c>
      <c r="Y1307">
        <v>24045</v>
      </c>
      <c r="Z1307">
        <v>-5.24</v>
      </c>
      <c r="AA1307">
        <v>322622.96999999997</v>
      </c>
    </row>
    <row r="1308" spans="1:27">
      <c r="A1308" s="1">
        <v>45017</v>
      </c>
      <c r="B1308">
        <v>89604</v>
      </c>
      <c r="C1308" t="s">
        <v>146</v>
      </c>
      <c r="E1308" t="s">
        <v>1362</v>
      </c>
      <c r="F1308" t="s">
        <v>1363</v>
      </c>
      <c r="G1308" s="1">
        <v>44421</v>
      </c>
      <c r="H1308" t="s">
        <v>36</v>
      </c>
      <c r="I1308" t="s">
        <v>77</v>
      </c>
      <c r="J1308" t="s">
        <v>118</v>
      </c>
      <c r="K1308" t="s">
        <v>822</v>
      </c>
      <c r="L1308" t="str">
        <f t="shared" si="40"/>
        <v>Fundsmith LLP Equity Fund Cl I Acc GBP</v>
      </c>
      <c r="M1308" t="str">
        <f t="shared" si="41"/>
        <v>PF910981-Fundsmith LLP Equity Fund Cl I Acc GBP</v>
      </c>
      <c r="N1308" t="s">
        <v>823</v>
      </c>
      <c r="O1308" t="s">
        <v>824</v>
      </c>
      <c r="P1308" t="s">
        <v>36</v>
      </c>
      <c r="S1308">
        <v>5221.53</v>
      </c>
      <c r="T1308">
        <v>6.2569999999999997</v>
      </c>
      <c r="U1308">
        <v>31800</v>
      </c>
      <c r="V1308">
        <v>32672</v>
      </c>
      <c r="W1308">
        <v>2.74</v>
      </c>
      <c r="X1308">
        <v>31800</v>
      </c>
      <c r="Y1308">
        <v>32672</v>
      </c>
      <c r="Z1308">
        <v>2.74</v>
      </c>
      <c r="AA1308">
        <v>322622.96999999997</v>
      </c>
    </row>
    <row r="1309" spans="1:27">
      <c r="A1309" s="1">
        <v>45017</v>
      </c>
      <c r="B1309">
        <v>89604</v>
      </c>
      <c r="C1309" t="s">
        <v>146</v>
      </c>
      <c r="E1309" t="s">
        <v>1362</v>
      </c>
      <c r="F1309" t="s">
        <v>1363</v>
      </c>
      <c r="G1309" s="1">
        <v>44421</v>
      </c>
      <c r="H1309" t="s">
        <v>36</v>
      </c>
      <c r="I1309" t="s">
        <v>77</v>
      </c>
      <c r="J1309" t="s">
        <v>66</v>
      </c>
      <c r="K1309" t="s">
        <v>162</v>
      </c>
      <c r="L1309" t="str">
        <f t="shared" si="40"/>
        <v>Fidelity Funds Global Dividend Fund W Acc GBP</v>
      </c>
      <c r="M1309" t="str">
        <f t="shared" si="41"/>
        <v>PF910981-Fidelity Funds Global Dividend Fund W Acc GBP</v>
      </c>
      <c r="N1309" t="s">
        <v>163</v>
      </c>
      <c r="O1309" t="s">
        <v>164</v>
      </c>
      <c r="P1309" t="s">
        <v>36</v>
      </c>
      <c r="S1309">
        <v>9993.99</v>
      </c>
      <c r="T1309">
        <v>2.375</v>
      </c>
      <c r="U1309">
        <v>23276</v>
      </c>
      <c r="V1309">
        <v>23736</v>
      </c>
      <c r="W1309">
        <v>1.98</v>
      </c>
      <c r="X1309">
        <v>23276</v>
      </c>
      <c r="Y1309">
        <v>23736</v>
      </c>
      <c r="Z1309">
        <v>1.98</v>
      </c>
      <c r="AA1309">
        <v>322622.96999999997</v>
      </c>
    </row>
    <row r="1310" spans="1:27">
      <c r="A1310" s="1">
        <v>45017</v>
      </c>
      <c r="B1310">
        <v>89604</v>
      </c>
      <c r="C1310" t="s">
        <v>146</v>
      </c>
      <c r="E1310" t="s">
        <v>1362</v>
      </c>
      <c r="F1310" t="s">
        <v>1363</v>
      </c>
      <c r="G1310" s="1">
        <v>44421</v>
      </c>
      <c r="H1310" t="s">
        <v>36</v>
      </c>
      <c r="I1310" t="s">
        <v>77</v>
      </c>
      <c r="J1310" t="s">
        <v>337</v>
      </c>
      <c r="K1310" t="s">
        <v>639</v>
      </c>
      <c r="L1310" t="str">
        <f t="shared" si="40"/>
        <v>Morgan Stanley Investment Fund Global Quality Fund Z GBP</v>
      </c>
      <c r="M1310" t="str">
        <f t="shared" si="41"/>
        <v>PF910981-Morgan Stanley Investment Fund Global Quality Fund Z GBP</v>
      </c>
      <c r="N1310" t="s">
        <v>640</v>
      </c>
      <c r="O1310" t="s">
        <v>641</v>
      </c>
      <c r="P1310" t="s">
        <v>36</v>
      </c>
      <c r="S1310">
        <v>990.71400000000006</v>
      </c>
      <c r="T1310">
        <v>25.55</v>
      </c>
      <c r="U1310">
        <v>25392</v>
      </c>
      <c r="V1310">
        <v>25313</v>
      </c>
      <c r="W1310">
        <v>-0.31</v>
      </c>
      <c r="X1310">
        <v>25392</v>
      </c>
      <c r="Y1310">
        <v>25313</v>
      </c>
      <c r="Z1310">
        <v>-0.31</v>
      </c>
      <c r="AA1310">
        <v>322622.96999999997</v>
      </c>
    </row>
    <row r="1311" spans="1:27">
      <c r="A1311" s="1">
        <v>45017</v>
      </c>
      <c r="B1311">
        <v>89604</v>
      </c>
      <c r="C1311" t="s">
        <v>146</v>
      </c>
      <c r="E1311" t="s">
        <v>1362</v>
      </c>
      <c r="F1311" t="s">
        <v>1363</v>
      </c>
      <c r="G1311" s="1">
        <v>44421</v>
      </c>
      <c r="H1311" t="s">
        <v>36</v>
      </c>
      <c r="I1311" t="s">
        <v>77</v>
      </c>
      <c r="J1311" t="s">
        <v>165</v>
      </c>
      <c r="K1311" t="s">
        <v>166</v>
      </c>
      <c r="L1311" t="str">
        <f t="shared" si="40"/>
        <v>Blackrock Asset Management IE iShares Dev World Index D GBP</v>
      </c>
      <c r="M1311" t="str">
        <f t="shared" si="41"/>
        <v>PF910981-Blackrock Asset Management IE iShares Dev World Index D GBP</v>
      </c>
      <c r="N1311" t="s">
        <v>167</v>
      </c>
      <c r="O1311" t="s">
        <v>168</v>
      </c>
      <c r="P1311" t="s">
        <v>36</v>
      </c>
      <c r="S1311">
        <v>1742.88</v>
      </c>
      <c r="T1311">
        <v>16.788</v>
      </c>
      <c r="U1311">
        <v>29624</v>
      </c>
      <c r="V1311">
        <v>29259</v>
      </c>
      <c r="W1311">
        <v>-1.23</v>
      </c>
      <c r="X1311">
        <v>29624</v>
      </c>
      <c r="Y1311">
        <v>29259</v>
      </c>
      <c r="Z1311">
        <v>-1.23</v>
      </c>
      <c r="AA1311">
        <v>322622.96999999997</v>
      </c>
    </row>
    <row r="1312" spans="1:27">
      <c r="A1312" s="1">
        <v>45017</v>
      </c>
      <c r="B1312">
        <v>89604</v>
      </c>
      <c r="C1312" t="s">
        <v>146</v>
      </c>
      <c r="E1312" t="s">
        <v>1362</v>
      </c>
      <c r="F1312" t="s">
        <v>1363</v>
      </c>
      <c r="G1312" s="1">
        <v>44421</v>
      </c>
      <c r="H1312" t="s">
        <v>36</v>
      </c>
      <c r="I1312" t="s">
        <v>96</v>
      </c>
      <c r="J1312" t="s">
        <v>169</v>
      </c>
      <c r="K1312" t="s">
        <v>170</v>
      </c>
      <c r="L1312" t="str">
        <f t="shared" si="40"/>
        <v>Vanguard Investment Series Global Bond Index Acc GBP</v>
      </c>
      <c r="M1312" t="str">
        <f t="shared" si="41"/>
        <v>PF910981-Vanguard Investment Series Global Bond Index Acc GBP</v>
      </c>
      <c r="N1312" t="s">
        <v>171</v>
      </c>
      <c r="O1312" t="s">
        <v>172</v>
      </c>
      <c r="P1312" t="s">
        <v>36</v>
      </c>
      <c r="S1312">
        <v>120.57</v>
      </c>
      <c r="T1312">
        <v>143.453</v>
      </c>
      <c r="U1312">
        <v>16928</v>
      </c>
      <c r="V1312">
        <v>17296</v>
      </c>
      <c r="W1312">
        <v>2.17</v>
      </c>
      <c r="X1312">
        <v>16928</v>
      </c>
      <c r="Y1312">
        <v>17296</v>
      </c>
      <c r="Z1312">
        <v>2.17</v>
      </c>
      <c r="AA1312">
        <v>322622.96999999997</v>
      </c>
    </row>
    <row r="1313" spans="1:27">
      <c r="A1313" s="1">
        <v>45017</v>
      </c>
      <c r="B1313">
        <v>89604</v>
      </c>
      <c r="C1313" t="s">
        <v>146</v>
      </c>
      <c r="E1313" t="s">
        <v>1362</v>
      </c>
      <c r="F1313" t="s">
        <v>1363</v>
      </c>
      <c r="G1313" s="1">
        <v>44421</v>
      </c>
      <c r="H1313" t="s">
        <v>36</v>
      </c>
      <c r="I1313" t="s">
        <v>133</v>
      </c>
      <c r="J1313" t="s">
        <v>1192</v>
      </c>
      <c r="K1313" t="s">
        <v>1193</v>
      </c>
      <c r="L1313" t="str">
        <f t="shared" si="40"/>
        <v>Rathbone Multi-Asset Portfolio Strategic Growth Pf S Inc GBP</v>
      </c>
      <c r="M1313" t="str">
        <f t="shared" si="41"/>
        <v>PF910981-Rathbone Multi-Asset Portfolio Strategic Growth Pf S Inc GBP</v>
      </c>
      <c r="N1313" t="s">
        <v>1194</v>
      </c>
      <c r="O1313" t="s">
        <v>1195</v>
      </c>
      <c r="P1313" t="s">
        <v>36</v>
      </c>
      <c r="S1313">
        <v>57392.07</v>
      </c>
      <c r="T1313">
        <v>1.6519999999999999</v>
      </c>
      <c r="U1313">
        <v>99200</v>
      </c>
      <c r="V1313">
        <v>94783</v>
      </c>
      <c r="W1313">
        <v>-4.45</v>
      </c>
      <c r="X1313">
        <v>99200</v>
      </c>
      <c r="Y1313">
        <v>94783</v>
      </c>
      <c r="Z1313">
        <v>-4.45</v>
      </c>
      <c r="AA1313">
        <v>322622.96999999997</v>
      </c>
    </row>
    <row r="1314" spans="1:27">
      <c r="A1314" s="1">
        <v>45017</v>
      </c>
      <c r="B1314">
        <v>89604</v>
      </c>
      <c r="C1314" t="s">
        <v>146</v>
      </c>
      <c r="E1314" t="s">
        <v>1362</v>
      </c>
      <c r="F1314" t="s">
        <v>1363</v>
      </c>
      <c r="G1314" s="1">
        <v>44421</v>
      </c>
      <c r="H1314" t="s">
        <v>36</v>
      </c>
      <c r="I1314" t="s">
        <v>49</v>
      </c>
      <c r="J1314" t="s">
        <v>176</v>
      </c>
      <c r="K1314" t="s">
        <v>177</v>
      </c>
      <c r="L1314" t="str">
        <f t="shared" si="40"/>
        <v>abrdn SICAV II Global Smaller Comp D Acc GBP</v>
      </c>
      <c r="M1314" t="str">
        <f t="shared" si="41"/>
        <v>PF910981-abrdn SICAV II Global Smaller Comp D Acc GBP</v>
      </c>
      <c r="N1314" t="s">
        <v>178</v>
      </c>
      <c r="O1314" t="s">
        <v>179</v>
      </c>
      <c r="P1314" t="s">
        <v>36</v>
      </c>
      <c r="S1314">
        <v>1755.7339999999999</v>
      </c>
      <c r="T1314">
        <v>11.885999999999999</v>
      </c>
      <c r="U1314">
        <v>22160</v>
      </c>
      <c r="V1314">
        <v>20868</v>
      </c>
      <c r="W1314">
        <v>-5.83</v>
      </c>
      <c r="X1314">
        <v>22160</v>
      </c>
      <c r="Y1314">
        <v>20868</v>
      </c>
      <c r="Z1314">
        <v>-5.83</v>
      </c>
      <c r="AA1314">
        <v>322622.96999999997</v>
      </c>
    </row>
    <row r="1315" spans="1:27">
      <c r="A1315" s="1">
        <v>45017</v>
      </c>
      <c r="B1315">
        <v>89604</v>
      </c>
      <c r="C1315" t="s">
        <v>146</v>
      </c>
      <c r="E1315" t="s">
        <v>1362</v>
      </c>
      <c r="F1315" t="s">
        <v>1363</v>
      </c>
      <c r="G1315" s="1">
        <v>44421</v>
      </c>
      <c r="H1315" t="s">
        <v>36</v>
      </c>
      <c r="I1315" t="s">
        <v>49</v>
      </c>
      <c r="J1315" t="s">
        <v>1196</v>
      </c>
      <c r="K1315" t="s">
        <v>1197</v>
      </c>
      <c r="L1315" t="str">
        <f t="shared" si="40"/>
        <v>Baillie Gifford Overseas Growth Pacific Fund B Acc GBP</v>
      </c>
      <c r="M1315" t="str">
        <f t="shared" si="41"/>
        <v>PF910981-Baillie Gifford Overseas Growth Pacific Fund B Acc GBP</v>
      </c>
      <c r="N1315">
        <v>606323</v>
      </c>
      <c r="O1315" t="s">
        <v>1198</v>
      </c>
      <c r="P1315" t="s">
        <v>36</v>
      </c>
      <c r="S1315">
        <v>2107.4920000000002</v>
      </c>
      <c r="T1315">
        <v>11.16</v>
      </c>
      <c r="U1315">
        <v>27800</v>
      </c>
      <c r="V1315">
        <v>23520</v>
      </c>
      <c r="W1315">
        <v>-15.4</v>
      </c>
      <c r="X1315">
        <v>27800</v>
      </c>
      <c r="Y1315">
        <v>23520</v>
      </c>
      <c r="Z1315">
        <v>-15.4</v>
      </c>
      <c r="AA1315">
        <v>322622.96999999997</v>
      </c>
    </row>
    <row r="1316" spans="1:27">
      <c r="A1316" s="1">
        <v>45017</v>
      </c>
      <c r="B1316">
        <v>89604</v>
      </c>
      <c r="C1316" t="s">
        <v>146</v>
      </c>
      <c r="E1316" t="s">
        <v>1362</v>
      </c>
      <c r="F1316" t="s">
        <v>1363</v>
      </c>
      <c r="G1316" s="1">
        <v>44421</v>
      </c>
      <c r="H1316" t="s">
        <v>36</v>
      </c>
      <c r="I1316" t="s">
        <v>54</v>
      </c>
      <c r="L1316" t="str">
        <f t="shared" si="40"/>
        <v xml:space="preserve"> </v>
      </c>
      <c r="M1316" t="str">
        <f t="shared" si="41"/>
        <v>PF910981 - GBP Call Deposit</v>
      </c>
      <c r="R1316" t="s">
        <v>1364</v>
      </c>
      <c r="T1316">
        <v>4967.25</v>
      </c>
      <c r="U1316">
        <v>4967</v>
      </c>
      <c r="V1316">
        <v>4967</v>
      </c>
      <c r="X1316">
        <v>4967</v>
      </c>
      <c r="Y1316">
        <v>4967</v>
      </c>
    </row>
    <row r="1317" spans="1:27">
      <c r="A1317" s="1">
        <v>45017</v>
      </c>
      <c r="B1317">
        <v>89603</v>
      </c>
      <c r="C1317" t="s">
        <v>146</v>
      </c>
      <c r="E1317" t="s">
        <v>1365</v>
      </c>
      <c r="F1317" t="s">
        <v>1366</v>
      </c>
      <c r="G1317" s="1">
        <v>44365</v>
      </c>
      <c r="H1317" t="s">
        <v>36</v>
      </c>
      <c r="I1317" t="s">
        <v>149</v>
      </c>
      <c r="J1317" t="s">
        <v>150</v>
      </c>
      <c r="K1317" t="s">
        <v>151</v>
      </c>
      <c r="L1317" t="str">
        <f t="shared" si="40"/>
        <v>UBS (Lux) Fund SOLNS Bloomberg Barclays TIPS 1-10 ETF GBP</v>
      </c>
      <c r="M1317" t="str">
        <f t="shared" si="41"/>
        <v>PF910990-UBS (Lux) Fund SOLNS Bloomberg Barclays TIPS 1-10 ETF GBP</v>
      </c>
      <c r="N1317" t="s">
        <v>152</v>
      </c>
      <c r="O1317" t="s">
        <v>153</v>
      </c>
      <c r="P1317" t="s">
        <v>36</v>
      </c>
      <c r="S1317">
        <v>938</v>
      </c>
      <c r="T1317">
        <v>14.225</v>
      </c>
      <c r="U1317">
        <v>13796</v>
      </c>
      <c r="V1317">
        <v>13343</v>
      </c>
      <c r="W1317">
        <v>-3.28</v>
      </c>
      <c r="X1317">
        <v>13796</v>
      </c>
      <c r="Y1317">
        <v>13343</v>
      </c>
      <c r="Z1317">
        <v>-3.28</v>
      </c>
      <c r="AA1317">
        <v>125974.12</v>
      </c>
    </row>
    <row r="1318" spans="1:27">
      <c r="A1318" s="1">
        <v>45017</v>
      </c>
      <c r="B1318">
        <v>89603</v>
      </c>
      <c r="C1318" t="s">
        <v>146</v>
      </c>
      <c r="E1318" t="s">
        <v>1365</v>
      </c>
      <c r="F1318" t="s">
        <v>1366</v>
      </c>
      <c r="G1318" s="1">
        <v>44365</v>
      </c>
      <c r="H1318" t="s">
        <v>36</v>
      </c>
      <c r="I1318" t="s">
        <v>149</v>
      </c>
      <c r="J1318" t="s">
        <v>402</v>
      </c>
      <c r="K1318" t="s">
        <v>403</v>
      </c>
      <c r="L1318" t="str">
        <f t="shared" si="40"/>
        <v>Amundi Index MSCI Emerging Markets SRI PAB ETF GBP</v>
      </c>
      <c r="M1318" t="str">
        <f t="shared" si="41"/>
        <v>PF910990-Amundi Index MSCI Emerging Markets SRI PAB ETF GBP</v>
      </c>
      <c r="N1318" t="s">
        <v>404</v>
      </c>
      <c r="O1318" t="s">
        <v>405</v>
      </c>
      <c r="P1318" t="s">
        <v>36</v>
      </c>
      <c r="S1318">
        <v>269</v>
      </c>
      <c r="T1318">
        <v>42.122999999999998</v>
      </c>
      <c r="U1318">
        <v>13069</v>
      </c>
      <c r="V1318">
        <v>11331</v>
      </c>
      <c r="W1318">
        <v>-13.3</v>
      </c>
      <c r="X1318">
        <v>13069</v>
      </c>
      <c r="Y1318">
        <v>11331</v>
      </c>
      <c r="Z1318">
        <v>-13.3</v>
      </c>
      <c r="AA1318">
        <v>125974.12</v>
      </c>
    </row>
    <row r="1319" spans="1:27">
      <c r="A1319" s="1">
        <v>45017</v>
      </c>
      <c r="B1319">
        <v>89603</v>
      </c>
      <c r="C1319" t="s">
        <v>146</v>
      </c>
      <c r="E1319" t="s">
        <v>1365</v>
      </c>
      <c r="F1319" t="s">
        <v>1366</v>
      </c>
      <c r="G1319" s="1">
        <v>44365</v>
      </c>
      <c r="H1319" t="s">
        <v>36</v>
      </c>
      <c r="I1319" t="s">
        <v>149</v>
      </c>
      <c r="J1319" t="s">
        <v>154</v>
      </c>
      <c r="K1319" t="s">
        <v>155</v>
      </c>
      <c r="L1319" t="str">
        <f t="shared" si="40"/>
        <v>Xtrackers MSCI World Momentum UCITS ETF</v>
      </c>
      <c r="M1319" t="str">
        <f t="shared" si="41"/>
        <v>PF910990-Xtrackers MSCI World Momentum UCITS ETF</v>
      </c>
      <c r="N1319" t="s">
        <v>156</v>
      </c>
      <c r="O1319" t="s">
        <v>157</v>
      </c>
      <c r="P1319" t="s">
        <v>36</v>
      </c>
      <c r="S1319">
        <v>486</v>
      </c>
      <c r="T1319">
        <v>36.81</v>
      </c>
      <c r="U1319">
        <v>18036</v>
      </c>
      <c r="V1319">
        <v>17890</v>
      </c>
      <c r="W1319">
        <v>-0.81</v>
      </c>
      <c r="X1319">
        <v>18036</v>
      </c>
      <c r="Y1319">
        <v>17890</v>
      </c>
      <c r="Z1319">
        <v>-0.81</v>
      </c>
      <c r="AA1319">
        <v>125974.12</v>
      </c>
    </row>
    <row r="1320" spans="1:27">
      <c r="A1320" s="1">
        <v>45017</v>
      </c>
      <c r="B1320">
        <v>89603</v>
      </c>
      <c r="C1320" t="s">
        <v>146</v>
      </c>
      <c r="E1320" t="s">
        <v>1365</v>
      </c>
      <c r="F1320" t="s">
        <v>1366</v>
      </c>
      <c r="G1320" s="1">
        <v>44365</v>
      </c>
      <c r="H1320" t="s">
        <v>36</v>
      </c>
      <c r="I1320" t="s">
        <v>149</v>
      </c>
      <c r="J1320" t="s">
        <v>158</v>
      </c>
      <c r="K1320" t="s">
        <v>159</v>
      </c>
      <c r="L1320" t="str">
        <f t="shared" si="40"/>
        <v>Xtrackers MSCI World Value UCITS ETF GBP</v>
      </c>
      <c r="M1320" t="str">
        <f t="shared" si="41"/>
        <v>PF910990-Xtrackers MSCI World Value UCITS ETF GBP</v>
      </c>
      <c r="N1320" t="s">
        <v>160</v>
      </c>
      <c r="O1320" t="s">
        <v>161</v>
      </c>
      <c r="P1320" t="s">
        <v>36</v>
      </c>
      <c r="S1320">
        <v>663</v>
      </c>
      <c r="T1320">
        <v>29.795000000000002</v>
      </c>
      <c r="U1320">
        <v>17995</v>
      </c>
      <c r="V1320">
        <v>19754</v>
      </c>
      <c r="W1320">
        <v>9.77</v>
      </c>
      <c r="X1320">
        <v>17995</v>
      </c>
      <c r="Y1320">
        <v>19754</v>
      </c>
      <c r="Z1320">
        <v>9.77</v>
      </c>
      <c r="AA1320">
        <v>125974.12</v>
      </c>
    </row>
    <row r="1321" spans="1:27">
      <c r="A1321" s="1">
        <v>45017</v>
      </c>
      <c r="B1321">
        <v>89603</v>
      </c>
      <c r="C1321" t="s">
        <v>146</v>
      </c>
      <c r="E1321" t="s">
        <v>1365</v>
      </c>
      <c r="F1321" t="s">
        <v>1366</v>
      </c>
      <c r="G1321" s="1">
        <v>44365</v>
      </c>
      <c r="H1321" t="s">
        <v>36</v>
      </c>
      <c r="I1321" t="s">
        <v>77</v>
      </c>
      <c r="J1321" t="s">
        <v>66</v>
      </c>
      <c r="K1321" t="s">
        <v>162</v>
      </c>
      <c r="L1321" t="str">
        <f t="shared" si="40"/>
        <v>Fidelity Funds Global Dividend Fund W Acc GBP</v>
      </c>
      <c r="M1321" t="str">
        <f t="shared" si="41"/>
        <v>PF910990-Fidelity Funds Global Dividend Fund W Acc GBP</v>
      </c>
      <c r="N1321" t="s">
        <v>163</v>
      </c>
      <c r="O1321" t="s">
        <v>164</v>
      </c>
      <c r="P1321" t="s">
        <v>36</v>
      </c>
      <c r="S1321">
        <v>7590.3645999999999</v>
      </c>
      <c r="T1321">
        <v>2.375</v>
      </c>
      <c r="U1321">
        <v>16380</v>
      </c>
      <c r="V1321">
        <v>18027</v>
      </c>
      <c r="W1321">
        <v>10.050000000000001</v>
      </c>
      <c r="X1321">
        <v>16380</v>
      </c>
      <c r="Y1321">
        <v>18027</v>
      </c>
      <c r="Z1321">
        <v>10.050000000000001</v>
      </c>
      <c r="AA1321">
        <v>125974.12</v>
      </c>
    </row>
    <row r="1322" spans="1:27">
      <c r="A1322" s="1">
        <v>45017</v>
      </c>
      <c r="B1322">
        <v>89603</v>
      </c>
      <c r="C1322" t="s">
        <v>146</v>
      </c>
      <c r="E1322" t="s">
        <v>1365</v>
      </c>
      <c r="F1322" t="s">
        <v>1366</v>
      </c>
      <c r="G1322" s="1">
        <v>44365</v>
      </c>
      <c r="H1322" t="s">
        <v>36</v>
      </c>
      <c r="I1322" t="s">
        <v>77</v>
      </c>
      <c r="J1322" t="s">
        <v>165</v>
      </c>
      <c r="K1322" t="s">
        <v>166</v>
      </c>
      <c r="L1322" t="str">
        <f t="shared" si="40"/>
        <v>Blackrock Asset Management IE iShares Dev World Index D GBP</v>
      </c>
      <c r="M1322" t="str">
        <f t="shared" si="41"/>
        <v>PF910990-Blackrock Asset Management IE iShares Dev World Index D GBP</v>
      </c>
      <c r="N1322" t="s">
        <v>167</v>
      </c>
      <c r="O1322" t="s">
        <v>168</v>
      </c>
      <c r="P1322" t="s">
        <v>36</v>
      </c>
      <c r="S1322">
        <v>1373.21</v>
      </c>
      <c r="T1322">
        <v>16.788</v>
      </c>
      <c r="U1322">
        <v>22596</v>
      </c>
      <c r="V1322">
        <v>23053</v>
      </c>
      <c r="W1322">
        <v>2.02</v>
      </c>
      <c r="X1322">
        <v>22596</v>
      </c>
      <c r="Y1322">
        <v>23053</v>
      </c>
      <c r="Z1322">
        <v>2.02</v>
      </c>
      <c r="AA1322">
        <v>125974.12</v>
      </c>
    </row>
    <row r="1323" spans="1:27">
      <c r="A1323" s="1">
        <v>45017</v>
      </c>
      <c r="B1323">
        <v>89603</v>
      </c>
      <c r="C1323" t="s">
        <v>146</v>
      </c>
      <c r="E1323" t="s">
        <v>1365</v>
      </c>
      <c r="F1323" t="s">
        <v>1366</v>
      </c>
      <c r="G1323" s="1">
        <v>44365</v>
      </c>
      <c r="H1323" t="s">
        <v>36</v>
      </c>
      <c r="I1323" t="s">
        <v>96</v>
      </c>
      <c r="J1323" t="s">
        <v>169</v>
      </c>
      <c r="K1323" t="s">
        <v>170</v>
      </c>
      <c r="L1323" t="str">
        <f t="shared" si="40"/>
        <v>Vanguard Investment Series Global Bond Index Acc GBP</v>
      </c>
      <c r="M1323" t="str">
        <f t="shared" si="41"/>
        <v>PF910990-Vanguard Investment Series Global Bond Index Acc GBP</v>
      </c>
      <c r="N1323" t="s">
        <v>171</v>
      </c>
      <c r="O1323" t="s">
        <v>172</v>
      </c>
      <c r="P1323" t="s">
        <v>36</v>
      </c>
      <c r="S1323">
        <v>77.849999999999994</v>
      </c>
      <c r="T1323">
        <v>143.453</v>
      </c>
      <c r="U1323">
        <v>12691</v>
      </c>
      <c r="V1323">
        <v>11168</v>
      </c>
      <c r="W1323">
        <v>-12</v>
      </c>
      <c r="X1323">
        <v>12691</v>
      </c>
      <c r="Y1323">
        <v>11168</v>
      </c>
      <c r="Z1323">
        <v>-12</v>
      </c>
      <c r="AA1323">
        <v>125974.12</v>
      </c>
    </row>
    <row r="1324" spans="1:27">
      <c r="A1324" s="1">
        <v>45017</v>
      </c>
      <c r="B1324">
        <v>89603</v>
      </c>
      <c r="C1324" t="s">
        <v>146</v>
      </c>
      <c r="E1324" t="s">
        <v>1365</v>
      </c>
      <c r="F1324" t="s">
        <v>1366</v>
      </c>
      <c r="G1324" s="1">
        <v>44365</v>
      </c>
      <c r="H1324" t="s">
        <v>36</v>
      </c>
      <c r="I1324" t="s">
        <v>49</v>
      </c>
      <c r="J1324" t="s">
        <v>78</v>
      </c>
      <c r="K1324" t="s">
        <v>173</v>
      </c>
      <c r="L1324" t="str">
        <f t="shared" si="40"/>
        <v>Fundsmith SICAV Equity Fund I Acc GBP</v>
      </c>
      <c r="M1324" t="str">
        <f t="shared" si="41"/>
        <v>PF910990-Fundsmith SICAV Equity Fund I Acc GBP</v>
      </c>
      <c r="N1324" t="s">
        <v>174</v>
      </c>
      <c r="O1324" t="s">
        <v>175</v>
      </c>
      <c r="P1324" t="s">
        <v>36</v>
      </c>
      <c r="S1324">
        <v>469.98</v>
      </c>
      <c r="T1324">
        <v>37.334000000000003</v>
      </c>
      <c r="U1324">
        <v>17220</v>
      </c>
      <c r="V1324">
        <v>17546</v>
      </c>
      <c r="W1324">
        <v>1.89</v>
      </c>
      <c r="X1324">
        <v>17220</v>
      </c>
      <c r="Y1324">
        <v>17546</v>
      </c>
      <c r="Z1324">
        <v>1.89</v>
      </c>
      <c r="AA1324">
        <v>125974.12</v>
      </c>
    </row>
    <row r="1325" spans="1:27">
      <c r="A1325" s="1">
        <v>45017</v>
      </c>
      <c r="B1325">
        <v>89603</v>
      </c>
      <c r="C1325" t="s">
        <v>146</v>
      </c>
      <c r="E1325" t="s">
        <v>1365</v>
      </c>
      <c r="F1325" t="s">
        <v>1366</v>
      </c>
      <c r="G1325" s="1">
        <v>44365</v>
      </c>
      <c r="H1325" t="s">
        <v>36</v>
      </c>
      <c r="I1325" t="s">
        <v>49</v>
      </c>
      <c r="J1325" t="s">
        <v>176</v>
      </c>
      <c r="K1325" t="s">
        <v>177</v>
      </c>
      <c r="L1325" t="str">
        <f t="shared" si="40"/>
        <v>abrdn SICAV II Global Smaller Comp D Acc GBP</v>
      </c>
      <c r="M1325" t="str">
        <f t="shared" si="41"/>
        <v>PF910990-abrdn SICAV II Global Smaller Comp D Acc GBP</v>
      </c>
      <c r="N1325" t="s">
        <v>178</v>
      </c>
      <c r="O1325" t="s">
        <v>179</v>
      </c>
      <c r="P1325" t="s">
        <v>36</v>
      </c>
      <c r="S1325">
        <v>978.16300000000001</v>
      </c>
      <c r="T1325">
        <v>11.885999999999999</v>
      </c>
      <c r="U1325">
        <v>14378</v>
      </c>
      <c r="V1325">
        <v>11626</v>
      </c>
      <c r="W1325">
        <v>-19.14</v>
      </c>
      <c r="X1325">
        <v>14378</v>
      </c>
      <c r="Y1325">
        <v>11626</v>
      </c>
      <c r="Z1325">
        <v>-19.14</v>
      </c>
      <c r="AA1325">
        <v>125974.12</v>
      </c>
    </row>
    <row r="1326" spans="1:27">
      <c r="A1326" s="1">
        <v>45017</v>
      </c>
      <c r="B1326">
        <v>89603</v>
      </c>
      <c r="C1326" t="s">
        <v>146</v>
      </c>
      <c r="E1326" t="s">
        <v>1365</v>
      </c>
      <c r="F1326" t="s">
        <v>1366</v>
      </c>
      <c r="G1326" s="1">
        <v>44365</v>
      </c>
      <c r="H1326" t="s">
        <v>36</v>
      </c>
      <c r="I1326" t="s">
        <v>54</v>
      </c>
      <c r="L1326" t="str">
        <f t="shared" si="40"/>
        <v xml:space="preserve"> </v>
      </c>
      <c r="M1326" t="str">
        <f t="shared" si="41"/>
        <v>PF910990 - GBP Call Deposit</v>
      </c>
      <c r="R1326" t="s">
        <v>1367</v>
      </c>
      <c r="T1326">
        <v>-3104.8</v>
      </c>
      <c r="U1326">
        <v>-3105</v>
      </c>
      <c r="V1326">
        <v>-3105</v>
      </c>
      <c r="X1326">
        <v>-3105</v>
      </c>
      <c r="Y1326">
        <v>-3105</v>
      </c>
    </row>
    <row r="1327" spans="1:27">
      <c r="A1327" s="1">
        <v>45017</v>
      </c>
      <c r="B1327">
        <v>89076</v>
      </c>
      <c r="C1327" t="s">
        <v>115</v>
      </c>
      <c r="E1327" t="s">
        <v>1368</v>
      </c>
      <c r="F1327" t="s">
        <v>1369</v>
      </c>
      <c r="G1327" s="1">
        <v>44392</v>
      </c>
      <c r="H1327" t="s">
        <v>36</v>
      </c>
      <c r="I1327" t="s">
        <v>77</v>
      </c>
      <c r="J1327" t="s">
        <v>118</v>
      </c>
      <c r="K1327" t="s">
        <v>822</v>
      </c>
      <c r="L1327" t="str">
        <f t="shared" si="40"/>
        <v>Fundsmith LLP Equity Fund Cl I Acc GBP</v>
      </c>
      <c r="M1327" t="str">
        <f t="shared" si="41"/>
        <v>PF911019-Fundsmith LLP Equity Fund Cl I Acc GBP</v>
      </c>
      <c r="N1327" t="s">
        <v>823</v>
      </c>
      <c r="O1327" t="s">
        <v>824</v>
      </c>
      <c r="P1327" t="s">
        <v>36</v>
      </c>
      <c r="S1327">
        <v>5650.88</v>
      </c>
      <c r="T1327">
        <v>6.2569999999999997</v>
      </c>
      <c r="U1327">
        <v>34647</v>
      </c>
      <c r="V1327">
        <v>35359</v>
      </c>
      <c r="W1327">
        <v>2.06</v>
      </c>
      <c r="X1327">
        <v>34647</v>
      </c>
      <c r="Y1327">
        <v>35359</v>
      </c>
      <c r="Z1327">
        <v>2.06</v>
      </c>
      <c r="AA1327">
        <v>187585.24</v>
      </c>
    </row>
    <row r="1328" spans="1:27">
      <c r="A1328" s="1">
        <v>45017</v>
      </c>
      <c r="B1328">
        <v>89076</v>
      </c>
      <c r="C1328" t="s">
        <v>115</v>
      </c>
      <c r="E1328" t="s">
        <v>1368</v>
      </c>
      <c r="F1328" t="s">
        <v>1369</v>
      </c>
      <c r="G1328" s="1">
        <v>44392</v>
      </c>
      <c r="H1328" t="s">
        <v>36</v>
      </c>
      <c r="I1328" t="s">
        <v>77</v>
      </c>
      <c r="J1328" t="s">
        <v>122</v>
      </c>
      <c r="K1328" t="s">
        <v>123</v>
      </c>
      <c r="L1328" t="str">
        <f t="shared" si="40"/>
        <v>Lindsell Train Global Fund Plc Global Equity Fund B Dis GBP</v>
      </c>
      <c r="M1328" t="str">
        <f t="shared" si="41"/>
        <v>PF911019-Lindsell Train Global Fund Plc Global Equity Fund B Dis GBP</v>
      </c>
      <c r="N1328" t="s">
        <v>124</v>
      </c>
      <c r="O1328" t="s">
        <v>125</v>
      </c>
      <c r="P1328" t="s">
        <v>36</v>
      </c>
      <c r="S1328">
        <v>2720.5639999999999</v>
      </c>
      <c r="T1328">
        <v>4.1520000000000001</v>
      </c>
      <c r="U1328">
        <v>11805</v>
      </c>
      <c r="V1328">
        <v>11294</v>
      </c>
      <c r="W1328">
        <v>-4.33</v>
      </c>
      <c r="X1328">
        <v>11805</v>
      </c>
      <c r="Y1328">
        <v>11294</v>
      </c>
      <c r="Z1328">
        <v>-4.33</v>
      </c>
      <c r="AA1328">
        <v>187585.24</v>
      </c>
    </row>
    <row r="1329" spans="1:27">
      <c r="A1329" s="1">
        <v>45017</v>
      </c>
      <c r="B1329">
        <v>89076</v>
      </c>
      <c r="C1329" t="s">
        <v>115</v>
      </c>
      <c r="E1329" t="s">
        <v>1368</v>
      </c>
      <c r="F1329" t="s">
        <v>1369</v>
      </c>
      <c r="G1329" s="1">
        <v>44392</v>
      </c>
      <c r="H1329" t="s">
        <v>36</v>
      </c>
      <c r="I1329" t="s">
        <v>133</v>
      </c>
      <c r="J1329" t="s">
        <v>134</v>
      </c>
      <c r="K1329" t="s">
        <v>135</v>
      </c>
      <c r="L1329" t="str">
        <f t="shared" si="40"/>
        <v>Vanguard Investment UK Ltd Lifestrategy 40% Eq A Acc GBP</v>
      </c>
      <c r="M1329" t="str">
        <f t="shared" si="41"/>
        <v>PF911019-Vanguard Investment UK Ltd Lifestrategy 40% Eq A Acc GBP</v>
      </c>
      <c r="N1329" t="s">
        <v>136</v>
      </c>
      <c r="O1329" t="s">
        <v>137</v>
      </c>
      <c r="P1329" t="s">
        <v>36</v>
      </c>
      <c r="S1329">
        <v>496.15949999999998</v>
      </c>
      <c r="T1329">
        <v>181.923</v>
      </c>
      <c r="U1329">
        <v>97118</v>
      </c>
      <c r="V1329">
        <v>90263</v>
      </c>
      <c r="W1329">
        <v>-7.06</v>
      </c>
      <c r="X1329">
        <v>97118</v>
      </c>
      <c r="Y1329">
        <v>90263</v>
      </c>
      <c r="Z1329">
        <v>-7.06</v>
      </c>
      <c r="AA1329">
        <v>187585.24</v>
      </c>
    </row>
    <row r="1330" spans="1:27">
      <c r="A1330" s="1">
        <v>45017</v>
      </c>
      <c r="B1330">
        <v>89076</v>
      </c>
      <c r="C1330" t="s">
        <v>115</v>
      </c>
      <c r="E1330" t="s">
        <v>1368</v>
      </c>
      <c r="F1330" t="s">
        <v>1369</v>
      </c>
      <c r="G1330" s="1">
        <v>44392</v>
      </c>
      <c r="H1330" t="s">
        <v>36</v>
      </c>
      <c r="I1330" t="s">
        <v>133</v>
      </c>
      <c r="J1330" t="s">
        <v>1192</v>
      </c>
      <c r="K1330" t="s">
        <v>1193</v>
      </c>
      <c r="L1330" t="str">
        <f t="shared" si="40"/>
        <v>Rathbone Multi-Asset Portfolio Strategic Growth Pf S Inc GBP</v>
      </c>
      <c r="M1330" t="str">
        <f t="shared" si="41"/>
        <v>PF911019-Rathbone Multi-Asset Portfolio Strategic Growth Pf S Inc GBP</v>
      </c>
      <c r="N1330" t="s">
        <v>1194</v>
      </c>
      <c r="O1330" t="s">
        <v>1195</v>
      </c>
      <c r="P1330" t="s">
        <v>36</v>
      </c>
      <c r="S1330">
        <v>35739.440000000002</v>
      </c>
      <c r="T1330">
        <v>1.6519999999999999</v>
      </c>
      <c r="U1330">
        <v>62447</v>
      </c>
      <c r="V1330">
        <v>59024</v>
      </c>
      <c r="W1330">
        <v>-5.48</v>
      </c>
      <c r="X1330">
        <v>62447</v>
      </c>
      <c r="Y1330">
        <v>59024</v>
      </c>
      <c r="Z1330">
        <v>-5.48</v>
      </c>
      <c r="AA1330">
        <v>187585.24</v>
      </c>
    </row>
    <row r="1331" spans="1:27">
      <c r="A1331" s="1">
        <v>45017</v>
      </c>
      <c r="B1331">
        <v>89076</v>
      </c>
      <c r="C1331" t="s">
        <v>115</v>
      </c>
      <c r="E1331" t="s">
        <v>1368</v>
      </c>
      <c r="F1331" t="s">
        <v>1369</v>
      </c>
      <c r="G1331" s="1">
        <v>44392</v>
      </c>
      <c r="H1331" t="s">
        <v>36</v>
      </c>
      <c r="I1331" t="s">
        <v>341</v>
      </c>
      <c r="J1331" t="s">
        <v>926</v>
      </c>
      <c r="K1331" t="s">
        <v>927</v>
      </c>
      <c r="L1331" t="str">
        <f t="shared" si="40"/>
        <v>Blackrock Global Funds  World Technology Class D2 GBP</v>
      </c>
      <c r="M1331" t="str">
        <f t="shared" si="41"/>
        <v>PF911019-Blackrock Global Funds  World Technology Class D2 GBP</v>
      </c>
      <c r="N1331" t="s">
        <v>928</v>
      </c>
      <c r="O1331" t="s">
        <v>929</v>
      </c>
      <c r="P1331" t="s">
        <v>36</v>
      </c>
      <c r="S1331">
        <v>230.03</v>
      </c>
      <c r="T1331">
        <v>51.18</v>
      </c>
      <c r="U1331">
        <v>13888</v>
      </c>
      <c r="V1331">
        <v>11773</v>
      </c>
      <c r="W1331">
        <v>-15.23</v>
      </c>
      <c r="X1331">
        <v>13888</v>
      </c>
      <c r="Y1331">
        <v>11773</v>
      </c>
      <c r="Z1331">
        <v>-15.23</v>
      </c>
      <c r="AA1331">
        <v>187585.24</v>
      </c>
    </row>
    <row r="1332" spans="1:27">
      <c r="A1332" s="1">
        <v>45017</v>
      </c>
      <c r="B1332">
        <v>89076</v>
      </c>
      <c r="C1332" t="s">
        <v>115</v>
      </c>
      <c r="E1332" t="s">
        <v>1368</v>
      </c>
      <c r="F1332" t="s">
        <v>1369</v>
      </c>
      <c r="G1332" s="1">
        <v>44392</v>
      </c>
      <c r="H1332" t="s">
        <v>36</v>
      </c>
      <c r="I1332" t="s">
        <v>54</v>
      </c>
      <c r="L1332" t="str">
        <f t="shared" si="40"/>
        <v xml:space="preserve"> </v>
      </c>
      <c r="M1332" t="str">
        <f t="shared" si="41"/>
        <v>PF911019 - GBP Call Deposit</v>
      </c>
      <c r="R1332" t="s">
        <v>1370</v>
      </c>
      <c r="T1332">
        <v>7479.67</v>
      </c>
      <c r="U1332">
        <v>7480</v>
      </c>
      <c r="V1332">
        <v>7480</v>
      </c>
      <c r="X1332">
        <v>7480</v>
      </c>
      <c r="Y1332">
        <v>7480</v>
      </c>
    </row>
    <row r="1333" spans="1:27">
      <c r="A1333" s="1">
        <v>45017</v>
      </c>
      <c r="B1333">
        <v>89603</v>
      </c>
      <c r="C1333" t="s">
        <v>146</v>
      </c>
      <c r="E1333" t="s">
        <v>1371</v>
      </c>
      <c r="F1333" t="s">
        <v>1372</v>
      </c>
      <c r="G1333" s="1">
        <v>44495</v>
      </c>
      <c r="H1333" t="s">
        <v>36</v>
      </c>
      <c r="I1333" t="s">
        <v>149</v>
      </c>
      <c r="J1333" t="s">
        <v>150</v>
      </c>
      <c r="K1333" t="s">
        <v>151</v>
      </c>
      <c r="L1333" t="str">
        <f t="shared" si="40"/>
        <v>UBS (Lux) Fund SOLNS Bloomberg Barclays TIPS 1-10 ETF GBP</v>
      </c>
      <c r="M1333" t="str">
        <f t="shared" si="41"/>
        <v>PF911048-UBS (Lux) Fund SOLNS Bloomberg Barclays TIPS 1-10 ETF GBP</v>
      </c>
      <c r="N1333" t="s">
        <v>152</v>
      </c>
      <c r="O1333" t="s">
        <v>153</v>
      </c>
      <c r="P1333" t="s">
        <v>36</v>
      </c>
      <c r="S1333">
        <v>4008</v>
      </c>
      <c r="T1333">
        <v>14.225</v>
      </c>
      <c r="U1333">
        <v>61201</v>
      </c>
      <c r="V1333">
        <v>57014</v>
      </c>
      <c r="W1333">
        <v>-6.84</v>
      </c>
      <c r="X1333">
        <v>61201</v>
      </c>
      <c r="Y1333">
        <v>57014</v>
      </c>
      <c r="Z1333">
        <v>-6.84</v>
      </c>
      <c r="AA1333">
        <v>470733.32</v>
      </c>
    </row>
    <row r="1334" spans="1:27">
      <c r="A1334" s="1">
        <v>45017</v>
      </c>
      <c r="B1334">
        <v>89603</v>
      </c>
      <c r="C1334" t="s">
        <v>146</v>
      </c>
      <c r="E1334" t="s">
        <v>1371</v>
      </c>
      <c r="F1334" t="s">
        <v>1372</v>
      </c>
      <c r="G1334" s="1">
        <v>44495</v>
      </c>
      <c r="H1334" t="s">
        <v>36</v>
      </c>
      <c r="I1334" t="s">
        <v>149</v>
      </c>
      <c r="J1334" t="s">
        <v>154</v>
      </c>
      <c r="K1334" t="s">
        <v>155</v>
      </c>
      <c r="L1334" t="str">
        <f t="shared" si="40"/>
        <v>Xtrackers MSCI World Momentum UCITS ETF</v>
      </c>
      <c r="M1334" t="str">
        <f t="shared" si="41"/>
        <v>PF911048-Xtrackers MSCI World Momentum UCITS ETF</v>
      </c>
      <c r="N1334" t="s">
        <v>156</v>
      </c>
      <c r="O1334" t="s">
        <v>157</v>
      </c>
      <c r="P1334" t="s">
        <v>36</v>
      </c>
      <c r="S1334">
        <v>2297</v>
      </c>
      <c r="T1334">
        <v>36.81</v>
      </c>
      <c r="U1334">
        <v>95631</v>
      </c>
      <c r="V1334">
        <v>84553</v>
      </c>
      <c r="W1334">
        <v>-11.58</v>
      </c>
      <c r="X1334">
        <v>95631</v>
      </c>
      <c r="Y1334">
        <v>84553</v>
      </c>
      <c r="Z1334">
        <v>-11.58</v>
      </c>
      <c r="AA1334">
        <v>470733.32</v>
      </c>
    </row>
    <row r="1335" spans="1:27">
      <c r="A1335" s="1">
        <v>45017</v>
      </c>
      <c r="B1335">
        <v>89603</v>
      </c>
      <c r="C1335" t="s">
        <v>146</v>
      </c>
      <c r="E1335" t="s">
        <v>1371</v>
      </c>
      <c r="F1335" t="s">
        <v>1372</v>
      </c>
      <c r="G1335" s="1">
        <v>44495</v>
      </c>
      <c r="H1335" t="s">
        <v>36</v>
      </c>
      <c r="I1335" t="s">
        <v>149</v>
      </c>
      <c r="J1335" t="s">
        <v>158</v>
      </c>
      <c r="K1335" t="s">
        <v>159</v>
      </c>
      <c r="L1335" t="str">
        <f t="shared" si="40"/>
        <v>Xtrackers MSCI World Value UCITS ETF GBP</v>
      </c>
      <c r="M1335" t="str">
        <f t="shared" si="41"/>
        <v>PF911048-Xtrackers MSCI World Value UCITS ETF GBP</v>
      </c>
      <c r="N1335" t="s">
        <v>160</v>
      </c>
      <c r="O1335" t="s">
        <v>161</v>
      </c>
      <c r="P1335" t="s">
        <v>36</v>
      </c>
      <c r="S1335">
        <v>2981</v>
      </c>
      <c r="T1335">
        <v>29.795000000000002</v>
      </c>
      <c r="U1335">
        <v>83399</v>
      </c>
      <c r="V1335">
        <v>88819</v>
      </c>
      <c r="W1335">
        <v>6.5</v>
      </c>
      <c r="X1335">
        <v>83399</v>
      </c>
      <c r="Y1335">
        <v>88819</v>
      </c>
      <c r="Z1335">
        <v>6.5</v>
      </c>
      <c r="AA1335">
        <v>470733.32</v>
      </c>
    </row>
    <row r="1336" spans="1:27">
      <c r="A1336" s="1">
        <v>45017</v>
      </c>
      <c r="B1336">
        <v>89603</v>
      </c>
      <c r="C1336" t="s">
        <v>146</v>
      </c>
      <c r="E1336" t="s">
        <v>1371</v>
      </c>
      <c r="F1336" t="s">
        <v>1372</v>
      </c>
      <c r="G1336" s="1">
        <v>44495</v>
      </c>
      <c r="H1336" t="s">
        <v>36</v>
      </c>
      <c r="I1336" t="s">
        <v>77</v>
      </c>
      <c r="J1336" t="s">
        <v>66</v>
      </c>
      <c r="K1336" t="s">
        <v>162</v>
      </c>
      <c r="L1336" t="str">
        <f t="shared" si="40"/>
        <v>Fidelity Funds Global Dividend Fund W Acc GBP</v>
      </c>
      <c r="M1336" t="str">
        <f t="shared" si="41"/>
        <v>PF911048-Fidelity Funds Global Dividend Fund W Acc GBP</v>
      </c>
      <c r="N1336" t="s">
        <v>163</v>
      </c>
      <c r="O1336" t="s">
        <v>164</v>
      </c>
      <c r="P1336" t="s">
        <v>36</v>
      </c>
      <c r="S1336">
        <v>25609.38</v>
      </c>
      <c r="T1336">
        <v>2.375</v>
      </c>
      <c r="U1336">
        <v>56164</v>
      </c>
      <c r="V1336">
        <v>60822</v>
      </c>
      <c r="W1336">
        <v>8.2899999999999991</v>
      </c>
      <c r="X1336">
        <v>56164</v>
      </c>
      <c r="Y1336">
        <v>60822</v>
      </c>
      <c r="Z1336">
        <v>8.2899999999999991</v>
      </c>
      <c r="AA1336">
        <v>470733.32</v>
      </c>
    </row>
    <row r="1337" spans="1:27">
      <c r="A1337" s="1">
        <v>45017</v>
      </c>
      <c r="B1337">
        <v>89603</v>
      </c>
      <c r="C1337" t="s">
        <v>146</v>
      </c>
      <c r="E1337" t="s">
        <v>1371</v>
      </c>
      <c r="F1337" t="s">
        <v>1372</v>
      </c>
      <c r="G1337" s="1">
        <v>44495</v>
      </c>
      <c r="H1337" t="s">
        <v>36</v>
      </c>
      <c r="I1337" t="s">
        <v>96</v>
      </c>
      <c r="J1337" t="s">
        <v>169</v>
      </c>
      <c r="K1337" t="s">
        <v>170</v>
      </c>
      <c r="L1337" t="str">
        <f t="shared" si="40"/>
        <v>Vanguard Investment Series Global Bond Index Acc GBP</v>
      </c>
      <c r="M1337" t="str">
        <f t="shared" si="41"/>
        <v>PF911048-Vanguard Investment Series Global Bond Index Acc GBP</v>
      </c>
      <c r="N1337" t="s">
        <v>171</v>
      </c>
      <c r="O1337" t="s">
        <v>172</v>
      </c>
      <c r="P1337" t="s">
        <v>36</v>
      </c>
      <c r="S1337">
        <v>337.17</v>
      </c>
      <c r="T1337">
        <v>143.453</v>
      </c>
      <c r="U1337">
        <v>55095</v>
      </c>
      <c r="V1337">
        <v>48368</v>
      </c>
      <c r="W1337">
        <v>-12.21</v>
      </c>
      <c r="X1337">
        <v>55095</v>
      </c>
      <c r="Y1337">
        <v>48368</v>
      </c>
      <c r="Z1337">
        <v>-12.21</v>
      </c>
      <c r="AA1337">
        <v>470733.32</v>
      </c>
    </row>
    <row r="1338" spans="1:27">
      <c r="A1338" s="1">
        <v>45017</v>
      </c>
      <c r="B1338">
        <v>89603</v>
      </c>
      <c r="C1338" t="s">
        <v>146</v>
      </c>
      <c r="E1338" t="s">
        <v>1371</v>
      </c>
      <c r="F1338" t="s">
        <v>1372</v>
      </c>
      <c r="G1338" s="1">
        <v>44495</v>
      </c>
      <c r="H1338" t="s">
        <v>36</v>
      </c>
      <c r="I1338" t="s">
        <v>49</v>
      </c>
      <c r="J1338" t="s">
        <v>78</v>
      </c>
      <c r="K1338" t="s">
        <v>173</v>
      </c>
      <c r="L1338" t="str">
        <f t="shared" si="40"/>
        <v>Fundsmith SICAV Equity Fund I Acc GBP</v>
      </c>
      <c r="M1338" t="str">
        <f t="shared" si="41"/>
        <v>PF911048-Fundsmith SICAV Equity Fund I Acc GBP</v>
      </c>
      <c r="N1338" t="s">
        <v>174</v>
      </c>
      <c r="O1338" t="s">
        <v>175</v>
      </c>
      <c r="P1338" t="s">
        <v>36</v>
      </c>
      <c r="S1338">
        <v>2238.75</v>
      </c>
      <c r="T1338">
        <v>37.334000000000003</v>
      </c>
      <c r="U1338">
        <v>85703</v>
      </c>
      <c r="V1338">
        <v>83581</v>
      </c>
      <c r="W1338">
        <v>-2.48</v>
      </c>
      <c r="X1338">
        <v>85703</v>
      </c>
      <c r="Y1338">
        <v>83581</v>
      </c>
      <c r="Z1338">
        <v>-2.48</v>
      </c>
      <c r="AA1338">
        <v>470733.32</v>
      </c>
    </row>
    <row r="1339" spans="1:27">
      <c r="A1339" s="1">
        <v>45017</v>
      </c>
      <c r="B1339">
        <v>89603</v>
      </c>
      <c r="C1339" t="s">
        <v>146</v>
      </c>
      <c r="E1339" t="s">
        <v>1371</v>
      </c>
      <c r="F1339" t="s">
        <v>1372</v>
      </c>
      <c r="G1339" s="1">
        <v>44495</v>
      </c>
      <c r="H1339" t="s">
        <v>36</v>
      </c>
      <c r="I1339" t="s">
        <v>49</v>
      </c>
      <c r="J1339" t="s">
        <v>176</v>
      </c>
      <c r="K1339" t="s">
        <v>177</v>
      </c>
      <c r="L1339" t="str">
        <f t="shared" si="40"/>
        <v>abrdn SICAV II Global Smaller Comp D Acc GBP</v>
      </c>
      <c r="M1339" t="str">
        <f t="shared" si="41"/>
        <v>PF911048-abrdn SICAV II Global Smaller Comp D Acc GBP</v>
      </c>
      <c r="N1339" t="s">
        <v>178</v>
      </c>
      <c r="O1339" t="s">
        <v>179</v>
      </c>
      <c r="P1339" t="s">
        <v>36</v>
      </c>
      <c r="S1339">
        <v>2885.3890000000001</v>
      </c>
      <c r="T1339">
        <v>11.885999999999999</v>
      </c>
      <c r="U1339">
        <v>48973</v>
      </c>
      <c r="V1339">
        <v>34295</v>
      </c>
      <c r="W1339">
        <v>-29.97</v>
      </c>
      <c r="X1339">
        <v>48973</v>
      </c>
      <c r="Y1339">
        <v>34295</v>
      </c>
      <c r="Z1339">
        <v>-29.97</v>
      </c>
      <c r="AA1339">
        <v>470733.32</v>
      </c>
    </row>
    <row r="1340" spans="1:27">
      <c r="A1340" s="1">
        <v>45017</v>
      </c>
      <c r="B1340">
        <v>89603</v>
      </c>
      <c r="C1340" t="s">
        <v>146</v>
      </c>
      <c r="E1340" t="s">
        <v>1371</v>
      </c>
      <c r="F1340" t="s">
        <v>1372</v>
      </c>
      <c r="G1340" s="1">
        <v>44495</v>
      </c>
      <c r="H1340" t="s">
        <v>36</v>
      </c>
      <c r="I1340" t="s">
        <v>213</v>
      </c>
      <c r="J1340" t="s">
        <v>108</v>
      </c>
      <c r="K1340" t="s">
        <v>214</v>
      </c>
      <c r="L1340" t="str">
        <f t="shared" si="40"/>
        <v>Blackrock Asset Management iShares Credit Bd Index IE GBP</v>
      </c>
      <c r="M1340" t="str">
        <f t="shared" si="41"/>
        <v>PF911048-Blackrock Asset Management iShares Credit Bd Index IE GBP</v>
      </c>
      <c r="N1340" t="s">
        <v>215</v>
      </c>
      <c r="O1340" t="s">
        <v>216</v>
      </c>
      <c r="P1340" t="s">
        <v>36</v>
      </c>
      <c r="S1340">
        <v>6817.56</v>
      </c>
      <c r="T1340">
        <v>9.7249999999999996</v>
      </c>
      <c r="U1340">
        <v>79582</v>
      </c>
      <c r="V1340">
        <v>66301</v>
      </c>
      <c r="W1340">
        <v>-16.690000000000001</v>
      </c>
      <c r="X1340">
        <v>79582</v>
      </c>
      <c r="Y1340">
        <v>66301</v>
      </c>
      <c r="Z1340">
        <v>-16.690000000000001</v>
      </c>
      <c r="AA1340">
        <v>470733.32</v>
      </c>
    </row>
    <row r="1341" spans="1:27">
      <c r="A1341" s="1">
        <v>45017</v>
      </c>
      <c r="B1341">
        <v>89603</v>
      </c>
      <c r="C1341" t="s">
        <v>146</v>
      </c>
      <c r="E1341" t="s">
        <v>1371</v>
      </c>
      <c r="F1341" t="s">
        <v>1372</v>
      </c>
      <c r="G1341" s="1">
        <v>44495</v>
      </c>
      <c r="H1341" t="s">
        <v>36</v>
      </c>
      <c r="I1341" t="s">
        <v>54</v>
      </c>
      <c r="L1341" t="str">
        <f t="shared" si="40"/>
        <v xml:space="preserve"> </v>
      </c>
      <c r="M1341" t="str">
        <f t="shared" si="41"/>
        <v>PF911048 - GBP Call Deposit</v>
      </c>
      <c r="R1341" t="s">
        <v>1373</v>
      </c>
      <c r="T1341">
        <v>5435.79</v>
      </c>
      <c r="U1341">
        <v>5436</v>
      </c>
      <c r="V1341">
        <v>5436</v>
      </c>
      <c r="X1341">
        <v>5436</v>
      </c>
      <c r="Y1341">
        <v>5436</v>
      </c>
    </row>
    <row r="1342" spans="1:27">
      <c r="A1342" s="1">
        <v>45017</v>
      </c>
      <c r="B1342">
        <v>89603</v>
      </c>
      <c r="C1342" t="s">
        <v>146</v>
      </c>
      <c r="E1342" t="s">
        <v>1374</v>
      </c>
      <c r="F1342" t="s">
        <v>1375</v>
      </c>
      <c r="G1342" s="1">
        <v>44515</v>
      </c>
      <c r="H1342" t="s">
        <v>36</v>
      </c>
      <c r="I1342" t="s">
        <v>149</v>
      </c>
      <c r="J1342" t="s">
        <v>150</v>
      </c>
      <c r="K1342" t="s">
        <v>151</v>
      </c>
      <c r="L1342" t="str">
        <f t="shared" si="40"/>
        <v>UBS (Lux) Fund SOLNS Bloomberg Barclays TIPS 1-10 ETF GBP</v>
      </c>
      <c r="M1342" t="str">
        <f t="shared" si="41"/>
        <v>PF911059-UBS (Lux) Fund SOLNS Bloomberg Barclays TIPS 1-10 ETF GBP</v>
      </c>
      <c r="N1342" t="s">
        <v>152</v>
      </c>
      <c r="O1342" t="s">
        <v>153</v>
      </c>
      <c r="P1342" t="s">
        <v>36</v>
      </c>
      <c r="S1342">
        <v>1692</v>
      </c>
      <c r="T1342">
        <v>14.225</v>
      </c>
      <c r="U1342">
        <v>25992</v>
      </c>
      <c r="V1342">
        <v>24069</v>
      </c>
      <c r="W1342">
        <v>-7.4</v>
      </c>
      <c r="X1342">
        <v>25992</v>
      </c>
      <c r="Y1342">
        <v>24069</v>
      </c>
      <c r="Z1342">
        <v>-7.4</v>
      </c>
      <c r="AA1342">
        <v>160337.34</v>
      </c>
    </row>
    <row r="1343" spans="1:27">
      <c r="A1343" s="1">
        <v>45017</v>
      </c>
      <c r="B1343">
        <v>89603</v>
      </c>
      <c r="C1343" t="s">
        <v>146</v>
      </c>
      <c r="E1343" t="s">
        <v>1374</v>
      </c>
      <c r="F1343" t="s">
        <v>1375</v>
      </c>
      <c r="G1343" s="1">
        <v>44515</v>
      </c>
      <c r="H1343" t="s">
        <v>36</v>
      </c>
      <c r="I1343" t="s">
        <v>77</v>
      </c>
      <c r="J1343" t="s">
        <v>66</v>
      </c>
      <c r="K1343" t="s">
        <v>162</v>
      </c>
      <c r="L1343" t="str">
        <f t="shared" si="40"/>
        <v>Fidelity Funds Global Dividend Fund W Acc GBP</v>
      </c>
      <c r="M1343" t="str">
        <f t="shared" si="41"/>
        <v>PF911059-Fidelity Funds Global Dividend Fund W Acc GBP</v>
      </c>
      <c r="N1343" t="s">
        <v>163</v>
      </c>
      <c r="O1343" t="s">
        <v>164</v>
      </c>
      <c r="P1343" t="s">
        <v>36</v>
      </c>
      <c r="S1343">
        <v>8932.56</v>
      </c>
      <c r="T1343">
        <v>2.375</v>
      </c>
      <c r="U1343">
        <v>20000</v>
      </c>
      <c r="V1343">
        <v>21215</v>
      </c>
      <c r="W1343">
        <v>6.08</v>
      </c>
      <c r="X1343">
        <v>20000</v>
      </c>
      <c r="Y1343">
        <v>21215</v>
      </c>
      <c r="Z1343">
        <v>6.08</v>
      </c>
      <c r="AA1343">
        <v>160337.34</v>
      </c>
    </row>
    <row r="1344" spans="1:27">
      <c r="A1344" s="1">
        <v>45017</v>
      </c>
      <c r="B1344">
        <v>89603</v>
      </c>
      <c r="C1344" t="s">
        <v>146</v>
      </c>
      <c r="E1344" t="s">
        <v>1374</v>
      </c>
      <c r="F1344" t="s">
        <v>1375</v>
      </c>
      <c r="G1344" s="1">
        <v>44515</v>
      </c>
      <c r="H1344" t="s">
        <v>36</v>
      </c>
      <c r="I1344" t="s">
        <v>77</v>
      </c>
      <c r="J1344" t="s">
        <v>165</v>
      </c>
      <c r="K1344" t="s">
        <v>166</v>
      </c>
      <c r="L1344" t="str">
        <f t="shared" si="40"/>
        <v>Blackrock Asset Management IE iShares Dev World Index D GBP</v>
      </c>
      <c r="M1344" t="str">
        <f t="shared" si="41"/>
        <v>PF911059-Blackrock Asset Management IE iShares Dev World Index D GBP</v>
      </c>
      <c r="N1344" t="s">
        <v>167</v>
      </c>
      <c r="O1344" t="s">
        <v>168</v>
      </c>
      <c r="P1344" t="s">
        <v>36</v>
      </c>
      <c r="S1344">
        <v>1247.73</v>
      </c>
      <c r="T1344">
        <v>16.788</v>
      </c>
      <c r="U1344">
        <v>22000</v>
      </c>
      <c r="V1344">
        <v>20947</v>
      </c>
      <c r="W1344">
        <v>-4.79</v>
      </c>
      <c r="X1344">
        <v>22000</v>
      </c>
      <c r="Y1344">
        <v>20947</v>
      </c>
      <c r="Z1344">
        <v>-4.79</v>
      </c>
      <c r="AA1344">
        <v>160337.34</v>
      </c>
    </row>
    <row r="1345" spans="1:27">
      <c r="A1345" s="1">
        <v>45017</v>
      </c>
      <c r="B1345">
        <v>89603</v>
      </c>
      <c r="C1345" t="s">
        <v>146</v>
      </c>
      <c r="E1345" t="s">
        <v>1374</v>
      </c>
      <c r="F1345" t="s">
        <v>1375</v>
      </c>
      <c r="G1345" s="1">
        <v>44515</v>
      </c>
      <c r="H1345" t="s">
        <v>36</v>
      </c>
      <c r="I1345" t="s">
        <v>96</v>
      </c>
      <c r="J1345" t="s">
        <v>169</v>
      </c>
      <c r="K1345" t="s">
        <v>170</v>
      </c>
      <c r="L1345" t="str">
        <f t="shared" si="40"/>
        <v>Vanguard Investment Series Global Bond Index Acc GBP</v>
      </c>
      <c r="M1345" t="str">
        <f t="shared" si="41"/>
        <v>PF911059-Vanguard Investment Series Global Bond Index Acc GBP</v>
      </c>
      <c r="N1345" t="s">
        <v>171</v>
      </c>
      <c r="O1345" t="s">
        <v>172</v>
      </c>
      <c r="P1345" t="s">
        <v>36</v>
      </c>
      <c r="S1345">
        <v>159.74</v>
      </c>
      <c r="T1345">
        <v>143.453</v>
      </c>
      <c r="U1345">
        <v>26000</v>
      </c>
      <c r="V1345">
        <v>22915</v>
      </c>
      <c r="W1345">
        <v>-11.87</v>
      </c>
      <c r="X1345">
        <v>26000</v>
      </c>
      <c r="Y1345">
        <v>22915</v>
      </c>
      <c r="Z1345">
        <v>-11.87</v>
      </c>
      <c r="AA1345">
        <v>160337.34</v>
      </c>
    </row>
    <row r="1346" spans="1:27">
      <c r="A1346" s="1">
        <v>45017</v>
      </c>
      <c r="B1346">
        <v>89603</v>
      </c>
      <c r="C1346" t="s">
        <v>146</v>
      </c>
      <c r="E1346" t="s">
        <v>1374</v>
      </c>
      <c r="F1346" t="s">
        <v>1375</v>
      </c>
      <c r="G1346" s="1">
        <v>44515</v>
      </c>
      <c r="H1346" t="s">
        <v>36</v>
      </c>
      <c r="I1346" t="s">
        <v>412</v>
      </c>
      <c r="J1346" t="s">
        <v>413</v>
      </c>
      <c r="K1346" t="s">
        <v>36</v>
      </c>
      <c r="L1346" t="str">
        <f t="shared" si="40"/>
        <v>Invesco Physical Gold ETC GBP</v>
      </c>
      <c r="M1346" t="str">
        <f t="shared" si="41"/>
        <v>PF911059-Invesco Physical Gold ETC GBP</v>
      </c>
      <c r="N1346" t="s">
        <v>414</v>
      </c>
      <c r="O1346" t="s">
        <v>415</v>
      </c>
      <c r="P1346" t="s">
        <v>36</v>
      </c>
      <c r="S1346">
        <v>321</v>
      </c>
      <c r="T1346">
        <v>44.594999999999999</v>
      </c>
      <c r="U1346">
        <v>13924</v>
      </c>
      <c r="V1346">
        <v>14315</v>
      </c>
      <c r="W1346">
        <v>2.81</v>
      </c>
      <c r="X1346">
        <v>13924</v>
      </c>
      <c r="Y1346">
        <v>14315</v>
      </c>
      <c r="Z1346">
        <v>2.81</v>
      </c>
      <c r="AA1346">
        <v>160337.34</v>
      </c>
    </row>
    <row r="1347" spans="1:27">
      <c r="A1347" s="1">
        <v>45017</v>
      </c>
      <c r="B1347">
        <v>89603</v>
      </c>
      <c r="C1347" t="s">
        <v>146</v>
      </c>
      <c r="E1347" t="s">
        <v>1374</v>
      </c>
      <c r="F1347" t="s">
        <v>1375</v>
      </c>
      <c r="G1347" s="1">
        <v>44515</v>
      </c>
      <c r="H1347" t="s">
        <v>36</v>
      </c>
      <c r="I1347" t="s">
        <v>49</v>
      </c>
      <c r="J1347" t="s">
        <v>78</v>
      </c>
      <c r="K1347" t="s">
        <v>173</v>
      </c>
      <c r="L1347" t="str">
        <f t="shared" ref="L1347:L1360" si="42">J1347&amp;" "&amp;K1347</f>
        <v>Fundsmith SICAV Equity Fund I Acc GBP</v>
      </c>
      <c r="M1347" t="str">
        <f t="shared" ref="M1347:M1360" si="43">IF(ISBLANK(K1347),R1347,F1347&amp;"-"&amp;L1347)</f>
        <v>PF911059-Fundsmith SICAV Equity Fund I Acc GBP</v>
      </c>
      <c r="N1347" t="s">
        <v>174</v>
      </c>
      <c r="O1347" t="s">
        <v>175</v>
      </c>
      <c r="P1347" t="s">
        <v>36</v>
      </c>
      <c r="S1347">
        <v>707.2</v>
      </c>
      <c r="T1347">
        <v>37.334000000000003</v>
      </c>
      <c r="U1347">
        <v>28000</v>
      </c>
      <c r="V1347">
        <v>26403</v>
      </c>
      <c r="W1347">
        <v>-5.7</v>
      </c>
      <c r="X1347">
        <v>28000</v>
      </c>
      <c r="Y1347">
        <v>26403</v>
      </c>
      <c r="Z1347">
        <v>-5.7</v>
      </c>
      <c r="AA1347">
        <v>160337.34</v>
      </c>
    </row>
    <row r="1348" spans="1:27">
      <c r="A1348" s="1">
        <v>45017</v>
      </c>
      <c r="B1348">
        <v>89603</v>
      </c>
      <c r="C1348" t="s">
        <v>146</v>
      </c>
      <c r="E1348" t="s">
        <v>1374</v>
      </c>
      <c r="F1348" t="s">
        <v>1375</v>
      </c>
      <c r="G1348" s="1">
        <v>44515</v>
      </c>
      <c r="H1348" t="s">
        <v>36</v>
      </c>
      <c r="I1348" t="s">
        <v>49</v>
      </c>
      <c r="J1348" t="s">
        <v>176</v>
      </c>
      <c r="K1348" t="s">
        <v>177</v>
      </c>
      <c r="L1348" t="str">
        <f t="shared" si="42"/>
        <v>abrdn SICAV II Global Smaller Comp D Acc GBP</v>
      </c>
      <c r="M1348" t="str">
        <f t="shared" si="43"/>
        <v>PF911059-abrdn SICAV II Global Smaller Comp D Acc GBP</v>
      </c>
      <c r="N1348" t="s">
        <v>178</v>
      </c>
      <c r="O1348" t="s">
        <v>179</v>
      </c>
      <c r="P1348" t="s">
        <v>36</v>
      </c>
      <c r="S1348">
        <v>565.79999999999995</v>
      </c>
      <c r="T1348">
        <v>11.885999999999999</v>
      </c>
      <c r="U1348">
        <v>10000</v>
      </c>
      <c r="V1348">
        <v>6725</v>
      </c>
      <c r="W1348">
        <v>-32.75</v>
      </c>
      <c r="X1348">
        <v>10000</v>
      </c>
      <c r="Y1348">
        <v>6725</v>
      </c>
      <c r="Z1348">
        <v>-32.75</v>
      </c>
      <c r="AA1348">
        <v>160337.34</v>
      </c>
    </row>
    <row r="1349" spans="1:27">
      <c r="A1349" s="1">
        <v>45017</v>
      </c>
      <c r="B1349">
        <v>89603</v>
      </c>
      <c r="C1349" t="s">
        <v>146</v>
      </c>
      <c r="E1349" t="s">
        <v>1374</v>
      </c>
      <c r="F1349" t="s">
        <v>1375</v>
      </c>
      <c r="G1349" s="1">
        <v>44515</v>
      </c>
      <c r="H1349" t="s">
        <v>36</v>
      </c>
      <c r="I1349" t="s">
        <v>213</v>
      </c>
      <c r="J1349" t="s">
        <v>108</v>
      </c>
      <c r="K1349" t="s">
        <v>214</v>
      </c>
      <c r="L1349" t="str">
        <f t="shared" si="42"/>
        <v>Blackrock Asset Management iShares Credit Bd Index IE GBP</v>
      </c>
      <c r="M1349" t="str">
        <f t="shared" si="43"/>
        <v>PF911059-Blackrock Asset Management iShares Credit Bd Index IE GBP</v>
      </c>
      <c r="N1349" t="s">
        <v>215</v>
      </c>
      <c r="O1349" t="s">
        <v>216</v>
      </c>
      <c r="P1349" t="s">
        <v>36</v>
      </c>
      <c r="S1349">
        <v>2583.7600000000002</v>
      </c>
      <c r="T1349">
        <v>9.7249999999999996</v>
      </c>
      <c r="U1349">
        <v>30000</v>
      </c>
      <c r="V1349">
        <v>25127</v>
      </c>
      <c r="W1349">
        <v>-16.239999999999998</v>
      </c>
      <c r="X1349">
        <v>30000</v>
      </c>
      <c r="Y1349">
        <v>25127</v>
      </c>
      <c r="Z1349">
        <v>-16.239999999999998</v>
      </c>
      <c r="AA1349">
        <v>160337.34</v>
      </c>
    </row>
    <row r="1350" spans="1:27">
      <c r="A1350" s="1">
        <v>45017</v>
      </c>
      <c r="B1350">
        <v>89603</v>
      </c>
      <c r="C1350" t="s">
        <v>146</v>
      </c>
      <c r="E1350" t="s">
        <v>1374</v>
      </c>
      <c r="F1350" t="s">
        <v>1375</v>
      </c>
      <c r="G1350" s="1">
        <v>44515</v>
      </c>
      <c r="H1350" t="s">
        <v>36</v>
      </c>
      <c r="I1350" t="s">
        <v>213</v>
      </c>
      <c r="J1350" t="s">
        <v>432</v>
      </c>
      <c r="K1350" t="s">
        <v>981</v>
      </c>
      <c r="L1350" t="str">
        <f t="shared" si="42"/>
        <v>Vanguard Investment Series Plc UK Short Term Inv Grad Acc USD</v>
      </c>
      <c r="M1350" t="str">
        <f t="shared" si="43"/>
        <v>PF911059-Vanguard Investment Series Plc UK Short Term Inv Grad Acc USD</v>
      </c>
      <c r="N1350" t="s">
        <v>982</v>
      </c>
      <c r="O1350" t="s">
        <v>983</v>
      </c>
      <c r="P1350" t="s">
        <v>36</v>
      </c>
      <c r="S1350">
        <v>154.13</v>
      </c>
      <c r="T1350">
        <v>109.566</v>
      </c>
      <c r="U1350">
        <v>18000</v>
      </c>
      <c r="V1350">
        <v>16887</v>
      </c>
      <c r="W1350">
        <v>-6.18</v>
      </c>
      <c r="X1350">
        <v>18000</v>
      </c>
      <c r="Y1350">
        <v>16887</v>
      </c>
      <c r="Z1350">
        <v>-6.18</v>
      </c>
      <c r="AA1350">
        <v>160337.34</v>
      </c>
    </row>
    <row r="1351" spans="1:27">
      <c r="A1351" s="1">
        <v>45017</v>
      </c>
      <c r="B1351">
        <v>89603</v>
      </c>
      <c r="C1351" t="s">
        <v>146</v>
      </c>
      <c r="E1351" t="s">
        <v>1374</v>
      </c>
      <c r="F1351" t="s">
        <v>1375</v>
      </c>
      <c r="G1351" s="1">
        <v>44515</v>
      </c>
      <c r="H1351" t="s">
        <v>36</v>
      </c>
      <c r="I1351" t="s">
        <v>54</v>
      </c>
      <c r="L1351" t="str">
        <f t="shared" si="42"/>
        <v xml:space="preserve"> </v>
      </c>
      <c r="M1351" t="str">
        <f t="shared" si="43"/>
        <v>PF911059 - GBP Call Deposit</v>
      </c>
      <c r="R1351" t="s">
        <v>1376</v>
      </c>
      <c r="T1351">
        <v>667.27</v>
      </c>
      <c r="U1351">
        <v>667</v>
      </c>
      <c r="V1351">
        <v>667</v>
      </c>
      <c r="X1351">
        <v>667</v>
      </c>
      <c r="Y1351">
        <v>667</v>
      </c>
    </row>
    <row r="1352" spans="1:27">
      <c r="A1352" s="1">
        <v>45017</v>
      </c>
      <c r="B1352">
        <v>7440</v>
      </c>
      <c r="C1352" t="s">
        <v>58</v>
      </c>
      <c r="E1352" t="s">
        <v>1377</v>
      </c>
      <c r="F1352" t="s">
        <v>1378</v>
      </c>
      <c r="G1352" s="1">
        <v>44582</v>
      </c>
      <c r="H1352" t="s">
        <v>36</v>
      </c>
      <c r="I1352" t="s">
        <v>149</v>
      </c>
      <c r="J1352" t="s">
        <v>150</v>
      </c>
      <c r="K1352" t="s">
        <v>151</v>
      </c>
      <c r="L1352" t="str">
        <f t="shared" si="42"/>
        <v>UBS (Lux) Fund SOLNS Bloomberg Barclays TIPS 1-10 ETF GBP</v>
      </c>
      <c r="M1352" t="str">
        <f t="shared" si="43"/>
        <v>PF911076-UBS (Lux) Fund SOLNS Bloomberg Barclays TIPS 1-10 ETF GBP</v>
      </c>
      <c r="N1352" t="s">
        <v>152</v>
      </c>
      <c r="O1352" t="s">
        <v>153</v>
      </c>
      <c r="P1352" t="s">
        <v>36</v>
      </c>
      <c r="S1352">
        <v>2081</v>
      </c>
      <c r="T1352">
        <v>14.225</v>
      </c>
      <c r="U1352">
        <v>31330</v>
      </c>
      <c r="V1352">
        <v>29602</v>
      </c>
      <c r="W1352">
        <v>-5.52</v>
      </c>
      <c r="X1352">
        <v>31330</v>
      </c>
      <c r="Y1352">
        <v>29602</v>
      </c>
      <c r="Z1352">
        <v>-5.52</v>
      </c>
      <c r="AA1352">
        <v>327427.92</v>
      </c>
    </row>
    <row r="1353" spans="1:27">
      <c r="A1353" s="1">
        <v>45017</v>
      </c>
      <c r="B1353">
        <v>7440</v>
      </c>
      <c r="C1353" t="s">
        <v>58</v>
      </c>
      <c r="E1353" t="s">
        <v>1377</v>
      </c>
      <c r="F1353" t="s">
        <v>1378</v>
      </c>
      <c r="G1353" s="1">
        <v>44582</v>
      </c>
      <c r="H1353" t="s">
        <v>36</v>
      </c>
      <c r="I1353" t="s">
        <v>149</v>
      </c>
      <c r="J1353" t="s">
        <v>154</v>
      </c>
      <c r="K1353" t="s">
        <v>155</v>
      </c>
      <c r="L1353" t="str">
        <f t="shared" si="42"/>
        <v>Xtrackers MSCI World Momentum UCITS ETF</v>
      </c>
      <c r="M1353" t="str">
        <f t="shared" si="43"/>
        <v>PF911076-Xtrackers MSCI World Momentum UCITS ETF</v>
      </c>
      <c r="N1353" t="s">
        <v>156</v>
      </c>
      <c r="O1353" t="s">
        <v>157</v>
      </c>
      <c r="P1353" t="s">
        <v>36</v>
      </c>
      <c r="S1353">
        <v>1398</v>
      </c>
      <c r="T1353">
        <v>36.81</v>
      </c>
      <c r="U1353">
        <v>51601</v>
      </c>
      <c r="V1353">
        <v>51460</v>
      </c>
      <c r="W1353">
        <v>-0.27</v>
      </c>
      <c r="X1353">
        <v>51601</v>
      </c>
      <c r="Y1353">
        <v>51460</v>
      </c>
      <c r="Z1353">
        <v>-0.27</v>
      </c>
      <c r="AA1353">
        <v>327427.92</v>
      </c>
    </row>
    <row r="1354" spans="1:27">
      <c r="A1354" s="1">
        <v>45017</v>
      </c>
      <c r="B1354">
        <v>7440</v>
      </c>
      <c r="C1354" t="s">
        <v>58</v>
      </c>
      <c r="E1354" t="s">
        <v>1377</v>
      </c>
      <c r="F1354" t="s">
        <v>1378</v>
      </c>
      <c r="G1354" s="1">
        <v>44582</v>
      </c>
      <c r="H1354" t="s">
        <v>36</v>
      </c>
      <c r="I1354" t="s">
        <v>149</v>
      </c>
      <c r="J1354" t="s">
        <v>158</v>
      </c>
      <c r="K1354" t="s">
        <v>159</v>
      </c>
      <c r="L1354" t="str">
        <f t="shared" si="42"/>
        <v>Xtrackers MSCI World Value UCITS ETF GBP</v>
      </c>
      <c r="M1354" t="str">
        <f t="shared" si="43"/>
        <v>PF911076-Xtrackers MSCI World Value UCITS ETF GBP</v>
      </c>
      <c r="N1354" t="s">
        <v>160</v>
      </c>
      <c r="O1354" t="s">
        <v>161</v>
      </c>
      <c r="P1354" t="s">
        <v>36</v>
      </c>
      <c r="S1354">
        <v>1703</v>
      </c>
      <c r="T1354">
        <v>29.795000000000002</v>
      </c>
      <c r="U1354">
        <v>48732</v>
      </c>
      <c r="V1354">
        <v>50741</v>
      </c>
      <c r="W1354">
        <v>4.12</v>
      </c>
      <c r="X1354">
        <v>48732</v>
      </c>
      <c r="Y1354">
        <v>50741</v>
      </c>
      <c r="Z1354">
        <v>4.12</v>
      </c>
      <c r="AA1354">
        <v>327427.92</v>
      </c>
    </row>
    <row r="1355" spans="1:27">
      <c r="A1355" s="1">
        <v>45017</v>
      </c>
      <c r="B1355">
        <v>7440</v>
      </c>
      <c r="C1355" t="s">
        <v>58</v>
      </c>
      <c r="E1355" t="s">
        <v>1377</v>
      </c>
      <c r="F1355" t="s">
        <v>1378</v>
      </c>
      <c r="G1355" s="1">
        <v>44582</v>
      </c>
      <c r="H1355" t="s">
        <v>36</v>
      </c>
      <c r="I1355" t="s">
        <v>77</v>
      </c>
      <c r="J1355" t="s">
        <v>66</v>
      </c>
      <c r="K1355" t="s">
        <v>162</v>
      </c>
      <c r="L1355" t="str">
        <f t="shared" si="42"/>
        <v>Fidelity Funds Global Dividend Fund W Acc GBP</v>
      </c>
      <c r="M1355" t="str">
        <f t="shared" si="43"/>
        <v>PF911076-Fidelity Funds Global Dividend Fund W Acc GBP</v>
      </c>
      <c r="N1355" t="s">
        <v>163</v>
      </c>
      <c r="O1355" t="s">
        <v>164</v>
      </c>
      <c r="P1355" t="s">
        <v>36</v>
      </c>
      <c r="S1355">
        <v>18775.73</v>
      </c>
      <c r="T1355">
        <v>2.375</v>
      </c>
      <c r="U1355">
        <v>41776</v>
      </c>
      <c r="V1355">
        <v>44592</v>
      </c>
      <c r="W1355">
        <v>6.74</v>
      </c>
      <c r="X1355">
        <v>41776</v>
      </c>
      <c r="Y1355">
        <v>44592</v>
      </c>
      <c r="Z1355">
        <v>6.74</v>
      </c>
      <c r="AA1355">
        <v>327427.92</v>
      </c>
    </row>
    <row r="1356" spans="1:27">
      <c r="A1356" s="1">
        <v>45017</v>
      </c>
      <c r="B1356">
        <v>7440</v>
      </c>
      <c r="C1356" t="s">
        <v>58</v>
      </c>
      <c r="E1356" t="s">
        <v>1377</v>
      </c>
      <c r="F1356" t="s">
        <v>1378</v>
      </c>
      <c r="G1356" s="1">
        <v>44582</v>
      </c>
      <c r="H1356" t="s">
        <v>36</v>
      </c>
      <c r="I1356" t="s">
        <v>77</v>
      </c>
      <c r="J1356" t="s">
        <v>165</v>
      </c>
      <c r="K1356" t="s">
        <v>166</v>
      </c>
      <c r="L1356" t="str">
        <f t="shared" si="42"/>
        <v>Blackrock Asset Management IE iShares Dev World Index D GBP</v>
      </c>
      <c r="M1356" t="str">
        <f t="shared" si="43"/>
        <v>PF911076-Blackrock Asset Management IE iShares Dev World Index D GBP</v>
      </c>
      <c r="N1356" t="s">
        <v>167</v>
      </c>
      <c r="O1356" t="s">
        <v>168</v>
      </c>
      <c r="P1356" t="s">
        <v>36</v>
      </c>
      <c r="S1356">
        <v>3206.47</v>
      </c>
      <c r="T1356">
        <v>16.788</v>
      </c>
      <c r="U1356">
        <v>52220</v>
      </c>
      <c r="V1356">
        <v>53830</v>
      </c>
      <c r="W1356">
        <v>3.08</v>
      </c>
      <c r="X1356">
        <v>52220</v>
      </c>
      <c r="Y1356">
        <v>53830</v>
      </c>
      <c r="Z1356">
        <v>3.08</v>
      </c>
      <c r="AA1356">
        <v>327427.92</v>
      </c>
    </row>
    <row r="1357" spans="1:27">
      <c r="A1357" s="1">
        <v>45017</v>
      </c>
      <c r="B1357">
        <v>7440</v>
      </c>
      <c r="C1357" t="s">
        <v>58</v>
      </c>
      <c r="E1357" t="s">
        <v>1377</v>
      </c>
      <c r="F1357" t="s">
        <v>1378</v>
      </c>
      <c r="G1357" s="1">
        <v>44582</v>
      </c>
      <c r="H1357" t="s">
        <v>36</v>
      </c>
      <c r="I1357" t="s">
        <v>96</v>
      </c>
      <c r="J1357" t="s">
        <v>169</v>
      </c>
      <c r="K1357" t="s">
        <v>170</v>
      </c>
      <c r="L1357" t="str">
        <f t="shared" si="42"/>
        <v>Vanguard Investment Series Global Bond Index Acc GBP</v>
      </c>
      <c r="M1357" t="str">
        <f t="shared" si="43"/>
        <v>PF911076-Vanguard Investment Series Global Bond Index Acc GBP</v>
      </c>
      <c r="N1357" t="s">
        <v>171</v>
      </c>
      <c r="O1357" t="s">
        <v>172</v>
      </c>
      <c r="P1357" t="s">
        <v>36</v>
      </c>
      <c r="S1357">
        <v>173.35</v>
      </c>
      <c r="T1357">
        <v>143.453</v>
      </c>
      <c r="U1357">
        <v>27850</v>
      </c>
      <c r="V1357">
        <v>24868</v>
      </c>
      <c r="W1357">
        <v>-10.71</v>
      </c>
      <c r="X1357">
        <v>27850</v>
      </c>
      <c r="Y1357">
        <v>24868</v>
      </c>
      <c r="Z1357">
        <v>-10.71</v>
      </c>
      <c r="AA1357">
        <v>327427.92</v>
      </c>
    </row>
    <row r="1358" spans="1:27">
      <c r="A1358" s="1">
        <v>45017</v>
      </c>
      <c r="B1358">
        <v>7440</v>
      </c>
      <c r="C1358" t="s">
        <v>58</v>
      </c>
      <c r="E1358" t="s">
        <v>1377</v>
      </c>
      <c r="F1358" t="s">
        <v>1378</v>
      </c>
      <c r="G1358" s="1">
        <v>44582</v>
      </c>
      <c r="H1358" t="s">
        <v>36</v>
      </c>
      <c r="I1358" t="s">
        <v>49</v>
      </c>
      <c r="J1358" t="s">
        <v>78</v>
      </c>
      <c r="K1358" t="s">
        <v>173</v>
      </c>
      <c r="L1358" t="str">
        <f t="shared" si="42"/>
        <v>Fundsmith SICAV Equity Fund I Acc GBP</v>
      </c>
      <c r="M1358" t="str">
        <f t="shared" si="43"/>
        <v>PF911076-Fundsmith SICAV Equity Fund I Acc GBP</v>
      </c>
      <c r="N1358" t="s">
        <v>174</v>
      </c>
      <c r="O1358" t="s">
        <v>175</v>
      </c>
      <c r="P1358" t="s">
        <v>36</v>
      </c>
      <c r="S1358">
        <v>1345.35</v>
      </c>
      <c r="T1358">
        <v>37.334000000000003</v>
      </c>
      <c r="U1358">
        <v>48738</v>
      </c>
      <c r="V1358">
        <v>50227</v>
      </c>
      <c r="W1358">
        <v>3.06</v>
      </c>
      <c r="X1358">
        <v>48738</v>
      </c>
      <c r="Y1358">
        <v>50227</v>
      </c>
      <c r="Z1358">
        <v>3.06</v>
      </c>
      <c r="AA1358">
        <v>327427.92</v>
      </c>
    </row>
    <row r="1359" spans="1:27">
      <c r="A1359" s="1">
        <v>45017</v>
      </c>
      <c r="B1359">
        <v>7440</v>
      </c>
      <c r="C1359" t="s">
        <v>58</v>
      </c>
      <c r="E1359" t="s">
        <v>1377</v>
      </c>
      <c r="F1359" t="s">
        <v>1378</v>
      </c>
      <c r="G1359" s="1">
        <v>44582</v>
      </c>
      <c r="H1359" t="s">
        <v>36</v>
      </c>
      <c r="I1359" t="s">
        <v>49</v>
      </c>
      <c r="J1359" t="s">
        <v>176</v>
      </c>
      <c r="K1359" t="s">
        <v>177</v>
      </c>
      <c r="L1359" t="str">
        <f t="shared" si="42"/>
        <v>abrdn SICAV II Global Smaller Comp D Acc GBP</v>
      </c>
      <c r="M1359" t="str">
        <f t="shared" si="43"/>
        <v>PF911076-abrdn SICAV II Global Smaller Comp D Acc GBP</v>
      </c>
      <c r="N1359" t="s">
        <v>178</v>
      </c>
      <c r="O1359" t="s">
        <v>179</v>
      </c>
      <c r="P1359" t="s">
        <v>36</v>
      </c>
      <c r="S1359">
        <v>2495.5909999999999</v>
      </c>
      <c r="T1359">
        <v>11.885999999999999</v>
      </c>
      <c r="U1359">
        <v>34813</v>
      </c>
      <c r="V1359">
        <v>29662</v>
      </c>
      <c r="W1359">
        <v>-14.8</v>
      </c>
      <c r="X1359">
        <v>34813</v>
      </c>
      <c r="Y1359">
        <v>29662</v>
      </c>
      <c r="Z1359">
        <v>-14.8</v>
      </c>
      <c r="AA1359">
        <v>327427.92</v>
      </c>
    </row>
    <row r="1360" spans="1:27">
      <c r="A1360" s="1">
        <v>45017</v>
      </c>
      <c r="B1360">
        <v>7440</v>
      </c>
      <c r="C1360" t="s">
        <v>58</v>
      </c>
      <c r="E1360" t="s">
        <v>1377</v>
      </c>
      <c r="F1360" t="s">
        <v>1378</v>
      </c>
      <c r="G1360" s="1">
        <v>44582</v>
      </c>
      <c r="H1360" t="s">
        <v>36</v>
      </c>
      <c r="I1360" t="s">
        <v>54</v>
      </c>
      <c r="L1360" t="str">
        <f t="shared" si="42"/>
        <v xml:space="preserve"> </v>
      </c>
      <c r="M1360" t="str">
        <f t="shared" si="43"/>
        <v>PF911076 - GBP Call Deposit</v>
      </c>
      <c r="R1360" t="s">
        <v>1379</v>
      </c>
      <c r="T1360">
        <v>19891.73</v>
      </c>
      <c r="U1360">
        <v>19892</v>
      </c>
      <c r="V1360">
        <v>19892</v>
      </c>
      <c r="X1360">
        <v>19892</v>
      </c>
      <c r="Y1360">
        <v>19892</v>
      </c>
    </row>
  </sheetData>
  <autoFilter ref="A1:AA1360" xr:uid="{00000000-0009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abSelected="1" workbookViewId="0">
      <selection activeCell="B19" sqref="B19"/>
    </sheetView>
  </sheetViews>
  <sheetFormatPr defaultRowHeight="15"/>
  <cols>
    <col min="1" max="1" width="32.42578125" bestFit="1" customWidth="1"/>
    <col min="2" max="2" width="38.140625" style="8" bestFit="1" customWidth="1"/>
  </cols>
  <sheetData>
    <row r="1" spans="1:2" ht="18.75">
      <c r="A1" s="5" t="s">
        <v>1380</v>
      </c>
      <c r="B1" s="6" t="s">
        <v>1381</v>
      </c>
    </row>
    <row r="2" spans="1:2">
      <c r="A2" s="2" t="s">
        <v>0</v>
      </c>
      <c r="B2" s="7" t="s">
        <v>0</v>
      </c>
    </row>
    <row r="3" spans="1:2">
      <c r="A3" s="2" t="s">
        <v>1</v>
      </c>
      <c r="B3" s="7" t="s">
        <v>1382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s="2" t="s">
        <v>5</v>
      </c>
      <c r="B7" s="7" t="s">
        <v>1383</v>
      </c>
    </row>
    <row r="8" spans="1:2">
      <c r="A8" s="2" t="s">
        <v>6</v>
      </c>
      <c r="B8" s="7" t="s">
        <v>1384</v>
      </c>
    </row>
    <row r="9" spans="1:2">
      <c r="A9" s="2" t="s">
        <v>7</v>
      </c>
      <c r="B9" s="7" t="s">
        <v>1385</v>
      </c>
    </row>
    <row r="10" spans="1:2">
      <c r="A10" t="s">
        <v>8</v>
      </c>
    </row>
    <row r="11" spans="1:2">
      <c r="A11" s="3" t="s">
        <v>9</v>
      </c>
    </row>
    <row r="12" spans="1:2">
      <c r="A12" s="3" t="s">
        <v>10</v>
      </c>
    </row>
    <row r="13" spans="1:2">
      <c r="A13" s="4" t="s">
        <v>11</v>
      </c>
      <c r="B13" s="7" t="s">
        <v>11</v>
      </c>
    </row>
    <row r="14" spans="1:2">
      <c r="A14" s="4" t="s">
        <v>12</v>
      </c>
      <c r="B14" s="10" t="s">
        <v>12</v>
      </c>
    </row>
    <row r="15" spans="1:2">
      <c r="A15" s="2" t="s">
        <v>13</v>
      </c>
      <c r="B15" s="7" t="s">
        <v>13</v>
      </c>
    </row>
    <row r="16" spans="1:2">
      <c r="A16" s="2" t="s">
        <v>14</v>
      </c>
      <c r="B16" s="7" t="s">
        <v>14</v>
      </c>
    </row>
    <row r="17" spans="1:2">
      <c r="A17" s="2" t="s">
        <v>15</v>
      </c>
      <c r="B17" s="7" t="s">
        <v>1386</v>
      </c>
    </row>
    <row r="18" spans="1:2">
      <c r="A18" t="s">
        <v>16</v>
      </c>
    </row>
    <row r="19" spans="1:2">
      <c r="A19" s="2" t="s">
        <v>17</v>
      </c>
      <c r="B19" s="7" t="s">
        <v>11</v>
      </c>
    </row>
    <row r="20" spans="1:2">
      <c r="A20" s="2" t="s">
        <v>18</v>
      </c>
      <c r="B20" s="7" t="s">
        <v>1387</v>
      </c>
    </row>
    <row r="21" spans="1:2">
      <c r="A21" s="2" t="s">
        <v>19</v>
      </c>
      <c r="B21" s="7" t="s">
        <v>1388</v>
      </c>
    </row>
    <row r="22" spans="1:2">
      <c r="A22" t="s">
        <v>20</v>
      </c>
    </row>
    <row r="23" spans="1:2">
      <c r="A23" s="2" t="s">
        <v>21</v>
      </c>
      <c r="B23" s="7" t="s">
        <v>1389</v>
      </c>
    </row>
    <row r="24" spans="1:2">
      <c r="A24" t="s">
        <v>22</v>
      </c>
    </row>
    <row r="25" spans="1:2">
      <c r="A25" s="2" t="s">
        <v>23</v>
      </c>
      <c r="B25" s="9" t="s">
        <v>1390</v>
      </c>
    </row>
    <row r="26" spans="1:2">
      <c r="A26" s="2" t="s">
        <v>24</v>
      </c>
      <c r="B26" s="7" t="s">
        <v>1391</v>
      </c>
    </row>
    <row r="27" spans="1:2">
      <c r="A27" s="2" t="s">
        <v>25</v>
      </c>
      <c r="B27" s="7" t="s">
        <v>1392</v>
      </c>
    </row>
    <row r="28" spans="1:2">
      <c r="A28" s="2" t="s">
        <v>26</v>
      </c>
      <c r="B28" s="7" t="s">
        <v>1393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E750675FD1F247B255DCCDAEDC6284" ma:contentTypeVersion="20" ma:contentTypeDescription="Create a new document." ma:contentTypeScope="" ma:versionID="f738d29e35d6dbfbdcd887d331f075d1">
  <xsd:schema xmlns:xsd="http://www.w3.org/2001/XMLSchema" xmlns:xs="http://www.w3.org/2001/XMLSchema" xmlns:p="http://schemas.microsoft.com/office/2006/metadata/properties" xmlns:ns2="5aa49892-e56a-439a-9887-08e162a9d5ab" xmlns:ns3="904a36c8-3a75-4c79-a61f-b1acea575631" targetNamespace="http://schemas.microsoft.com/office/2006/metadata/properties" ma:root="true" ma:fieldsID="8127664ba292d8ab21730c8689418196" ns2:_="" ns3:_="">
    <xsd:import namespace="5aa49892-e56a-439a-9887-08e162a9d5ab"/>
    <xsd:import namespace="904a36c8-3a75-4c79-a61f-b1acea57563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a49892-e56a-439a-9887-08e162a9d5a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6" nillable="true" ma:displayName="Taxonomy Catch All Column" ma:hidden="true" ma:list="{5c9fc3c1-ab59-433d-9247-3281d2a385aa}" ma:internalName="TaxCatchAll" ma:showField="CatchAllData" ma:web="5aa49892-e56a-439a-9887-08e162a9d5a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4a36c8-3a75-4c79-a61f-b1acea575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7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8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6a35d8cc-70a7-429b-938c-56d37531f7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URL" ma:index="27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RL xmlns="904a36c8-3a75-4c79-a61f-b1acea575631">
      <Url xsi:nil="true"/>
      <Description xsi:nil="true"/>
    </URL>
    <lcf76f155ced4ddcb4097134ff3c332f xmlns="904a36c8-3a75-4c79-a61f-b1acea575631">
      <Terms xmlns="http://schemas.microsoft.com/office/infopath/2007/PartnerControls"/>
    </lcf76f155ced4ddcb4097134ff3c332f>
    <TaxCatchAll xmlns="5aa49892-e56a-439a-9887-08e162a9d5a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D306FB-21C1-43A4-997F-68C947485472}"/>
</file>

<file path=customXml/itemProps2.xml><?xml version="1.0" encoding="utf-8"?>
<ds:datastoreItem xmlns:ds="http://schemas.openxmlformats.org/officeDocument/2006/customXml" ds:itemID="{F9718614-4D6B-4EE0-BA5A-727BC1C7EBB9}"/>
</file>

<file path=customXml/itemProps3.xml><?xml version="1.0" encoding="utf-8"?>
<ds:datastoreItem xmlns:ds="http://schemas.openxmlformats.org/officeDocument/2006/customXml" ds:itemID="{36523189-F199-446E-8F03-DEB9BD9F3A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Mohammed Kamil Khan</dc:creator>
  <cp:keywords/>
  <dc:description/>
  <cp:lastModifiedBy>Zain Shahin</cp:lastModifiedBy>
  <cp:revision/>
  <dcterms:created xsi:type="dcterms:W3CDTF">2023-04-11T05:05:38Z</dcterms:created>
  <dcterms:modified xsi:type="dcterms:W3CDTF">2023-04-11T11:26:34Z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0x010100F8E750675FD1F247B255DCCDAEDC6284</vt:lpwstr>
  </property>
  <property fmtid="{D5CDD505-2E9C-101B-9397-08002B2CF9AE}" pid="3" name="MediaServiceImageTags">
    <vt:lpwstr/>
  </property>
</Properties>
</file>