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ilikian\Documents\Projects\Annual_Changes\Archive\"/>
    </mc:Choice>
  </mc:AlternateContent>
  <bookViews>
    <workbookView xWindow="0" yWindow="0" windowWidth="19200" windowHeight="7050"/>
  </bookViews>
  <sheets>
    <sheet name="TASK_LIST" sheetId="2" r:id="rId1"/>
    <sheet name="Production_run_stats" sheetId="6" r:id="rId2"/>
    <sheet name="Archive_info_PROD" sheetId="3" r:id="rId3"/>
    <sheet name="DB2_tables" sheetId="5" r:id="rId4"/>
    <sheet name="2019 Changes" sheetId="7" r:id="rId5"/>
    <sheet name="Future_changed" sheetId="9" r:id="rId6"/>
  </sheets>
  <calcPr calcId="162913"/>
</workbook>
</file>

<file path=xl/calcChain.xml><?xml version="1.0" encoding="utf-8"?>
<calcChain xmlns="http://schemas.openxmlformats.org/spreadsheetml/2006/main">
  <c r="A6" i="2" l="1"/>
  <c r="A7" i="2" l="1"/>
  <c r="A8" i="2" s="1"/>
  <c r="A9" i="2" s="1"/>
  <c r="A10" i="2" s="1"/>
  <c r="A75" i="5"/>
  <c r="A76" i="5" s="1"/>
  <c r="A52" i="5"/>
  <c r="A53" i="5" s="1"/>
  <c r="A54" i="5" s="1"/>
  <c r="A55" i="5" s="1"/>
  <c r="A56" i="5" l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45" i="5"/>
  <c r="A16" i="5" l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</calcChain>
</file>

<file path=xl/sharedStrings.xml><?xml version="1.0" encoding="utf-8"?>
<sst xmlns="http://schemas.openxmlformats.org/spreadsheetml/2006/main" count="752" uniqueCount="348">
  <si>
    <t>SZ0_SAP_SUMMARY</t>
  </si>
  <si>
    <t>SZ0_FAM_LOCATOR</t>
  </si>
  <si>
    <t>SZ0_UNEX_ATTR</t>
  </si>
  <si>
    <t>SZ0_GRANT_DISB_HIST</t>
  </si>
  <si>
    <t>SZ0_STUDENT_AID</t>
  </si>
  <si>
    <t>SZ0_AID_PACKGNG</t>
  </si>
  <si>
    <t>SZ0_FMLY_RESOUR</t>
  </si>
  <si>
    <t>SZ0_FMLY_R_CALC</t>
  </si>
  <si>
    <t>SZ0_INSTIT_BDGT</t>
  </si>
  <si>
    <t>SZ0_PELL_GRANT</t>
  </si>
  <si>
    <t>SZ0_LOAN</t>
  </si>
  <si>
    <t>SZ0_STU_LOAN</t>
  </si>
  <si>
    <t>SZ0_ELEC_LOAN</t>
  </si>
  <si>
    <t>SZ0_ELEC_LOAN_APP</t>
  </si>
  <si>
    <t>SZ0_LOAN_BORROWER</t>
  </si>
  <si>
    <t>SZ0_LOAN_DISB_HIST</t>
  </si>
  <si>
    <t>SZ0_FAM_STU_AID</t>
  </si>
  <si>
    <t>SZ0_STU_AID_TRK</t>
  </si>
  <si>
    <t>SZ0_FAM_AWARD</t>
  </si>
  <si>
    <t>SZ0_AWD_PERIOD</t>
  </si>
  <si>
    <t>SZ0_AWD_DISB</t>
  </si>
  <si>
    <t>SZ0_AWD_TRAN</t>
  </si>
  <si>
    <t>SZ0_CORE_AUDIT</t>
  </si>
  <si>
    <t>SZ0_AUDIT_DETL</t>
  </si>
  <si>
    <t>SZ0AIS_FRPRHIST</t>
  </si>
  <si>
    <t>SZ0_EDUS_CUM</t>
  </si>
  <si>
    <t>SZ0_LOAN_ORIG</t>
  </si>
  <si>
    <t>SZ0_PROC_OUTPUT</t>
  </si>
  <si>
    <t>SZ0_RESTART</t>
  </si>
  <si>
    <t>SZ0_FUND</t>
  </si>
  <si>
    <t>SZ0_EXCLUDE_UID</t>
  </si>
  <si>
    <t>SZ0_BUD_CRITERIA</t>
  </si>
  <si>
    <t>SZ0_STU_BUD</t>
  </si>
  <si>
    <t>SZ0_STU_ACAD_SUPL</t>
  </si>
  <si>
    <t>SZ0_FUND_NOTE</t>
  </si>
  <si>
    <t>SZ0_FISC_YR_ACT</t>
  </si>
  <si>
    <t>SZ0_FAM_TERM_CONV</t>
  </si>
  <si>
    <t>SZ0_CENSUS_ATTR</t>
  </si>
  <si>
    <t>SZ0_FAM_AGGR</t>
  </si>
  <si>
    <t>SZ0_STU_LOCATOR</t>
  </si>
  <si>
    <t>SZ0_CAL_GRANT_CEILING</t>
  </si>
  <si>
    <t>SZ0_SAP_DETAIL</t>
  </si>
  <si>
    <t>SZ0_SAP_MAX_UNITS</t>
  </si>
  <si>
    <t>SZ0_INTVW_AGGR_AREA</t>
  </si>
  <si>
    <t>SZ0_INTVW_LOAN_TYPE</t>
  </si>
  <si>
    <t>SZ0_LOAN_INTVW</t>
  </si>
  <si>
    <t>SZ0_SAP_DETAIL_OLD</t>
  </si>
  <si>
    <t>SZ0_SAP_SUMMARY_OLD</t>
  </si>
  <si>
    <t>SZ0_MAX_TERM_OVRD</t>
  </si>
  <si>
    <t>SZ0_EPAL_AWD</t>
  </si>
  <si>
    <t>SZ0_EPAL_AWD_DTL</t>
  </si>
  <si>
    <t>SZ0_PELL_INDEX</t>
  </si>
  <si>
    <t>SZ0_PKG_EDIT_CTL</t>
  </si>
  <si>
    <t>SZ0#M91A</t>
  </si>
  <si>
    <t>SZ0#M91B</t>
  </si>
  <si>
    <t>SZ0#M91C</t>
  </si>
  <si>
    <t>SZ0#M91D</t>
  </si>
  <si>
    <t>SZ0#M91E</t>
  </si>
  <si>
    <t>SZ0#M91F</t>
  </si>
  <si>
    <t>SZ0#M91G</t>
  </si>
  <si>
    <t>SZ0#M91H</t>
  </si>
  <si>
    <t>SZ0#M91I</t>
  </si>
  <si>
    <t>SZ0#M91J</t>
  </si>
  <si>
    <t>SZ0#M911</t>
  </si>
  <si>
    <t>SZ0#M912</t>
  </si>
  <si>
    <t>SZ0#M913</t>
  </si>
  <si>
    <t xml:space="preserve"> </t>
  </si>
  <si>
    <t xml:space="preserve"> FAM YEAR-END ARCHIVE OF STUDENTS</t>
  </si>
  <si>
    <t>MERGE YEAR-END ARCHIVE TRANSACTIONS</t>
  </si>
  <si>
    <t>GENERATE YEAR-END ARCHIVE AND FUND TOTAL RDS REPORT</t>
  </si>
  <si>
    <t>ARCHIVE INDIVIDUAL STUDENTS</t>
  </si>
  <si>
    <t>SZ0#M930</t>
  </si>
  <si>
    <t>Deletes locator records</t>
  </si>
  <si>
    <t>SZANNUAL</t>
  </si>
  <si>
    <t>SZ0#R720</t>
  </si>
  <si>
    <t>SZ0#W01X</t>
  </si>
  <si>
    <t>SZ0#W01A</t>
  </si>
  <si>
    <t>SZ0#W01B</t>
  </si>
  <si>
    <t>SZ0#W01F</t>
  </si>
  <si>
    <t>SZ0#W01G</t>
  </si>
  <si>
    <t>SZ0#W01H</t>
  </si>
  <si>
    <t>SZ0#Q100</t>
  </si>
  <si>
    <t>SZ0#Q110</t>
  </si>
  <si>
    <t>SZ0#Q120</t>
  </si>
  <si>
    <t>SZ0#Q121</t>
  </si>
  <si>
    <t xml:space="preserve">Comments / Changes before start </t>
  </si>
  <si>
    <t xml:space="preserve"> FAM YEAR-END ARCHIVE OF FUND FILE</t>
  </si>
  <si>
    <t>WEEKLY FULL IMAGE COPY OF ALL SZ0 TABLES BEFORE REORG</t>
  </si>
  <si>
    <t>START FAM DB2 DATABASE FOR UTILITIES ONLY</t>
  </si>
  <si>
    <t>WEEKLY REORGANIZATION, IMAGE AND RUNSTATS OF SA TABLESPACES</t>
  </si>
  <si>
    <t>START FAM DATABASE FOR READ/WRITE ACCESS AFTER DB2 MAINTENANCE</t>
  </si>
  <si>
    <t>REBIND FAM PRODUCTION CICS PACKAGES</t>
  </si>
  <si>
    <t>GENERATE LOAD FILE FOR FA QDB - FA_STU_PROFILE</t>
  </si>
  <si>
    <t xml:space="preserve">REBIND FAM PRODUCTION BATCH PLANS  - station 50 </t>
  </si>
  <si>
    <t xml:space="preserve">REBIND FAM PRODUCTION BATCH PLANS  - station 40 </t>
  </si>
  <si>
    <t>GENERATE LOAD FILE FOR FA QDB - FA_STU_COLL_MAJ/FA_STU_YEAR</t>
  </si>
  <si>
    <t>GENERATE LOAD FILE FOR FA QDB - FA_STU_TERM</t>
  </si>
  <si>
    <t>FTP END-FILE TO SERVER</t>
  </si>
  <si>
    <t>SATISFACTORY ACADEMIC PROGRESS</t>
  </si>
  <si>
    <t xml:space="preserve">Not Applicable </t>
  </si>
  <si>
    <t>Description</t>
  </si>
  <si>
    <t xml:space="preserve">SPUFI </t>
  </si>
  <si>
    <t>ST</t>
  </si>
  <si>
    <t xml:space="preserve">On Request </t>
  </si>
  <si>
    <t xml:space="preserve">Archive Year </t>
  </si>
  <si>
    <t xml:space="preserve">FAM Tables to be archived </t>
  </si>
  <si>
    <t>Tasks /JOBS</t>
  </si>
  <si>
    <t>RUNTIME</t>
  </si>
  <si>
    <t>SZ0MCS</t>
  </si>
  <si>
    <t>SZ0_NOSSN</t>
  </si>
  <si>
    <t>SZ0_STU_MAX_TERM_OVRD</t>
  </si>
  <si>
    <t>SAFILE</t>
  </si>
  <si>
    <t>AUFILE</t>
  </si>
  <si>
    <t>SWFILE</t>
  </si>
  <si>
    <t>SSFILE</t>
  </si>
  <si>
    <t>SLFILE</t>
  </si>
  <si>
    <t>STFILE</t>
  </si>
  <si>
    <t>SA</t>
  </si>
  <si>
    <t>SGFILE</t>
  </si>
  <si>
    <t>GD</t>
  </si>
  <si>
    <t>SG</t>
  </si>
  <si>
    <t>EH</t>
  </si>
  <si>
    <t>AU</t>
  </si>
  <si>
    <t>Arch ID</t>
  </si>
  <si>
    <t>SW</t>
  </si>
  <si>
    <t>SS</t>
  </si>
  <si>
    <t>SL</t>
  </si>
  <si>
    <t>AM</t>
  </si>
  <si>
    <t>AA</t>
  </si>
  <si>
    <t>AD</t>
  </si>
  <si>
    <t>NAME</t>
  </si>
  <si>
    <t xml:space="preserve">ADDRESS </t>
  </si>
  <si>
    <t>NO</t>
  </si>
  <si>
    <t xml:space="preserve">Comments </t>
  </si>
  <si>
    <t xml:space="preserve">Yes </t>
  </si>
  <si>
    <t xml:space="preserve">SAP uses this table </t>
  </si>
  <si>
    <t xml:space="preserve">Starting 2014 Archival process </t>
  </si>
  <si>
    <t xml:space="preserve">Not a year specific </t>
  </si>
  <si>
    <t xml:space="preserve">Only Years 92-95.  DB2T is empty </t>
  </si>
  <si>
    <t xml:space="preserve">DBT2 IS empty. No access to DB2P </t>
  </si>
  <si>
    <t xml:space="preserve">Under review </t>
  </si>
  <si>
    <t xml:space="preserve">NO </t>
  </si>
  <si>
    <t xml:space="preserve">Budget codes and total amount per term and Budget code. Not a  student specific.  Starting 05A thru 15A </t>
  </si>
  <si>
    <t xml:space="preserve">Report </t>
  </si>
  <si>
    <t xml:space="preserve">To be reviewed later </t>
  </si>
  <si>
    <t>N/A</t>
  </si>
  <si>
    <t xml:space="preserve">Is this obsolete ? </t>
  </si>
  <si>
    <t xml:space="preserve">I do not have access to the table  - is this obsolete ? Entries up to 2012 </t>
  </si>
  <si>
    <t>PELL GRANT DISBURSMENT HISTORY DATA</t>
  </si>
  <si>
    <t>ANECDOTAL DATA</t>
  </si>
  <si>
    <r>
      <t xml:space="preserve">Starting 2014 </t>
    </r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 year archival process </t>
    </r>
  </si>
  <si>
    <t>SZ0_EPAL</t>
  </si>
  <si>
    <t>SZ0_EPAL_DTL</t>
  </si>
  <si>
    <t>3SP</t>
  </si>
  <si>
    <t>38H</t>
  </si>
  <si>
    <t>EB</t>
  </si>
  <si>
    <t>DIRECT LOAN DISB</t>
  </si>
  <si>
    <t>AUDIT DATA</t>
  </si>
  <si>
    <t>A</t>
  </si>
  <si>
    <t>J</t>
  </si>
  <si>
    <t>E</t>
  </si>
  <si>
    <t>G</t>
  </si>
  <si>
    <t>C</t>
  </si>
  <si>
    <t>F</t>
  </si>
  <si>
    <t>D</t>
  </si>
  <si>
    <t>H</t>
  </si>
  <si>
    <t>I</t>
  </si>
  <si>
    <t>EDIT</t>
  </si>
  <si>
    <t>Update ISDSZ1.P.PARMS card for current archival year</t>
  </si>
  <si>
    <t>X</t>
  </si>
  <si>
    <t xml:space="preserve">  BEG-SID=900000000,END-SID=999999999</t>
  </si>
  <si>
    <t xml:space="preserve">  BEG-SID=100000000,END-SID=200000000</t>
  </si>
  <si>
    <t>START</t>
  </si>
  <si>
    <t>Date</t>
  </si>
  <si>
    <t>Time</t>
  </si>
  <si>
    <t>ISDSZ0.T.DB2.SQL(ARCHIVET)</t>
  </si>
  <si>
    <t>Change?</t>
  </si>
  <si>
    <t xml:space="preserve">Notification </t>
  </si>
  <si>
    <t>n/a</t>
  </si>
  <si>
    <t xml:space="preserve">FAM TABLES participating in Archival process </t>
  </si>
  <si>
    <t xml:space="preserve">FAM Admin Group - Not a student specific  table </t>
  </si>
  <si>
    <t xml:space="preserve">Control file from 11A thru 15A </t>
  </si>
  <si>
    <t xml:space="preserve">Earn Paid Amount by TERM - never archived </t>
  </si>
  <si>
    <t>DB2 Tables</t>
  </si>
  <si>
    <t xml:space="preserve">If no Active Records in SZ0_FAM_AGGR </t>
  </si>
  <si>
    <t>Delete not used entries.  Not a year specific - but needs cleanup, to prevent abend when deleting SZ0_STU_LOCATOR entries</t>
  </si>
  <si>
    <t xml:space="preserve">Archive? </t>
  </si>
  <si>
    <t>Delete  no loan enties</t>
  </si>
  <si>
    <t>Update</t>
  </si>
  <si>
    <t xml:space="preserve">FAM TABLES Updated annualy </t>
  </si>
  <si>
    <t xml:space="preserve">Based on user input </t>
  </si>
  <si>
    <t>FAM TABLES May be obsolete</t>
  </si>
  <si>
    <t xml:space="preserve">FAM TABLES NOT participating in Archival process </t>
  </si>
  <si>
    <t xml:space="preserve">control totals for the last two years </t>
  </si>
  <si>
    <t xml:space="preserve">Report Order </t>
  </si>
  <si>
    <t xml:space="preserve">Additional data copied to the archive dataset </t>
  </si>
  <si>
    <t xml:space="preserve">Segemnt </t>
  </si>
  <si>
    <t>Image of Screen</t>
  </si>
  <si>
    <t>1971 - 2012</t>
  </si>
  <si>
    <t>1967-2014</t>
  </si>
  <si>
    <t xml:space="preserve">Starting 2014 Archival process   - delete 2013 data </t>
  </si>
  <si>
    <t>1992- 1995</t>
  </si>
  <si>
    <t xml:space="preserve">IF AGGR_AMT and AGGR_YEAR_CNT = 0 .  There are 8800+ rows in the table that do not have SZ0_FAM_LOCATOR table. </t>
  </si>
  <si>
    <t xml:space="preserve">ANECDOTAL DATA = ??? </t>
  </si>
  <si>
    <t>K</t>
  </si>
  <si>
    <t>L</t>
  </si>
  <si>
    <t>M</t>
  </si>
  <si>
    <t>EP</t>
  </si>
  <si>
    <t>SP</t>
  </si>
  <si>
    <t>MI</t>
  </si>
  <si>
    <t>UX</t>
  </si>
  <si>
    <t>New order</t>
  </si>
  <si>
    <t>Oldest 
entry</t>
  </si>
  <si>
    <t>1990 - for NO FAM locator</t>
  </si>
  <si>
    <t>38X</t>
  </si>
  <si>
    <t>Award Year - NEEDS ANALYSIS DATA</t>
  </si>
  <si>
    <t>Award Year - PELL DATA</t>
  </si>
  <si>
    <t>AWARD SUMMARY</t>
  </si>
  <si>
    <t xml:space="preserve">AWARD SUMMARY / Award Detail </t>
  </si>
  <si>
    <t>DOCUMENT TRACKING</t>
  </si>
  <si>
    <t>DIRECT LOAN DATA</t>
  </si>
  <si>
    <t>LOAN PAYMENT DATA</t>
  </si>
  <si>
    <t>33A</t>
  </si>
  <si>
    <t>@</t>
  </si>
  <si>
    <t>TEST RUN</t>
  </si>
  <si>
    <t xml:space="preserve">Run SZANNUAL netwark schedule on Test Machine </t>
  </si>
  <si>
    <t>DEMOGRAPHIC AND ADDRESS DATA -addr</t>
  </si>
  <si>
    <t>DEMOGRAPHIC AND ADDRESS DATA -name</t>
  </si>
  <si>
    <t>SF</t>
  </si>
  <si>
    <t>SFFILE</t>
  </si>
  <si>
    <t xml:space="preserve">FUND control amounts - Not a Student specific table. information kept for 10 years. </t>
  </si>
  <si>
    <t>N</t>
  </si>
  <si>
    <t xml:space="preserve">Reported with SZ0_FISC_YR_ACT table report </t>
  </si>
  <si>
    <t xml:space="preserve">Run after archival process  to count entries left after  year 2014 archival. Check results.  Prepare the final report.  </t>
  </si>
  <si>
    <t xml:space="preserve">SZ0_SAP_SUMMARY ( PROC_YR) </t>
  </si>
  <si>
    <t>SZ0_SAP_DETAIL (PROC_YR)</t>
  </si>
  <si>
    <t>ISDSZ1.P.PARMS(M910C) -  see Task # 1
  BEG-SID=000000000,END-SID=100000000</t>
  </si>
  <si>
    <t>ISDSZ1.P.PARMS(M935C)  - See Task # 1</t>
  </si>
  <si>
    <t>3UX</t>
  </si>
  <si>
    <t>3MS</t>
  </si>
  <si>
    <t>After Main Archive jobs</t>
  </si>
  <si>
    <t xml:space="preserve">Before Archive Jobs </t>
  </si>
  <si>
    <t xml:space="preserve">After Orhan records and FAM locater table purge </t>
  </si>
  <si>
    <t xml:space="preserve">FAM DB2 Tables in Archive  and Enties </t>
  </si>
  <si>
    <t xml:space="preserve">Not part of archival process </t>
  </si>
  <si>
    <t>Deleted by SZ0M930 - no FAM interest SL_IND is set to 'N' on AAFILE</t>
  </si>
  <si>
    <t>Deleted by SZ0#M925 as orphen entry</t>
  </si>
  <si>
    <t>SZ0#M925</t>
  </si>
  <si>
    <t xml:space="preserve">Delete Orhpan records before M930. </t>
  </si>
  <si>
    <t>Year</t>
  </si>
  <si>
    <t>Done in SZ0#M925</t>
  </si>
  <si>
    <t>ISDSZ1.P.PARMS(R720A)  - see Task # 1</t>
  </si>
  <si>
    <t>SRHP0.SQLLIB.PROD(ARCHIVE2)</t>
  </si>
  <si>
    <t>Identify Orphan entries In the FAM tables</t>
  </si>
  <si>
    <t>ISDSZ0.T.JCL(SZ0#ORPH)</t>
  </si>
  <si>
    <t>Run the job to delete orphan entries - After updated srudent's list</t>
  </si>
  <si>
    <t>Screens</t>
  </si>
  <si>
    <t>SZ0#M91K</t>
  </si>
  <si>
    <t>SZSBA910</t>
  </si>
  <si>
    <t xml:space="preserve">Middle Income Scholarship </t>
  </si>
  <si>
    <t xml:space="preserve">SZ0M915 </t>
  </si>
  <si>
    <t xml:space="preserve">3UX displays history. </t>
  </si>
  <si>
    <t>Program changes</t>
  </si>
  <si>
    <t xml:space="preserve">Report format </t>
  </si>
  <si>
    <t xml:space="preserve">Update operation's calendar. 
Set-up comunations e-mail 
Notify QDB team about archive run date </t>
  </si>
  <si>
    <t>Run before archival process  to count entries for year 2016</t>
  </si>
  <si>
    <t>SZ0_ECSI_INTERFACE</t>
  </si>
  <si>
    <t>SZ0_WSP_APPRVR_INFO</t>
  </si>
  <si>
    <t>SZ0_WSP_HIRE_INFO</t>
  </si>
  <si>
    <t>SZ0_AWD_WSP</t>
  </si>
  <si>
    <t xml:space="preserve">Keep for 10 year? </t>
  </si>
  <si>
    <t>Additional New Table</t>
  </si>
  <si>
    <t xml:space="preserve">Refershed daily </t>
  </si>
  <si>
    <t>Tables may need cleanup</t>
  </si>
  <si>
    <t>Tables will / may be archived in the future</t>
  </si>
  <si>
    <t>WO</t>
  </si>
  <si>
    <t xml:space="preserve">SZ0_AWD_WSP </t>
  </si>
  <si>
    <t>Yes</t>
  </si>
  <si>
    <t xml:space="preserve">Starting 2018 archival process </t>
  </si>
  <si>
    <t>Starting 2019</t>
  </si>
  <si>
    <t>Code Change</t>
  </si>
  <si>
    <t>Implement programming changes - See Tab" 2109 Changes"</t>
  </si>
  <si>
    <t>SZ0WSPRC</t>
  </si>
  <si>
    <t xml:space="preserve">copybook for SZ0_AWD_WSP </t>
  </si>
  <si>
    <t>REQ0074636</t>
  </si>
  <si>
    <t>TASK0085091</t>
  </si>
  <si>
    <t>CTASK0034016</t>
  </si>
  <si>
    <t xml:space="preserve">No Need. RFC will do. 
Opended CTASK0034047  for Client Support
Openned CTASK0034016  for QDB team </t>
  </si>
  <si>
    <t xml:space="preserve"> TASK0085031  REQ0102429  to start on 01/16/2019  </t>
  </si>
  <si>
    <t>RFC 45341</t>
  </si>
  <si>
    <t>R720A &amp; M910C - change YR=18
M935C - change year = 11 ( 10 year period)</t>
  </si>
  <si>
    <t xml:space="preserve">update SZ0_AWD_WSP  table changes </t>
  </si>
  <si>
    <t xml:space="preserve">Update 306 and325 screen changed </t>
  </si>
  <si>
    <t xml:space="preserve">in production </t>
  </si>
  <si>
    <t xml:space="preserve">DB2 table </t>
  </si>
  <si>
    <t>ISDDCL.P.DM0.COB.COPYLIB</t>
  </si>
  <si>
    <t>SR0SMTIN</t>
  </si>
  <si>
    <t>26JUN19</t>
  </si>
  <si>
    <t>SZEPRC</t>
  </si>
  <si>
    <t>23OCT19</t>
  </si>
  <si>
    <t>SZSCSLRC</t>
  </si>
  <si>
    <t>SIACFIBW</t>
  </si>
  <si>
    <t>ISDSYE.T.T.SS.COBCOPY</t>
  </si>
  <si>
    <t>30OCT19</t>
  </si>
  <si>
    <t>SZSCSARC</t>
  </si>
  <si>
    <t>20NOV19</t>
  </si>
  <si>
    <t xml:space="preserve">Summer units EST and Actual </t>
  </si>
  <si>
    <t xml:space="preserve">OK </t>
  </si>
  <si>
    <t>SL-CNSLR-ID  ,  SL-DEPEN-BIRTH-DT</t>
  </si>
  <si>
    <t>SA-PK-TRK-STA2-DT</t>
  </si>
  <si>
    <t>SA-PK-TRK-STAT-DT</t>
  </si>
  <si>
    <t xml:space="preserve">SAD56 - trk stat on or before year 20 </t>
  </si>
  <si>
    <t xml:space="preserve">SAD56 vERF stat SAD55 - TRK-Stat after 20 </t>
  </si>
  <si>
    <t>Implement Package SZHPCHG0045341P1</t>
  </si>
  <si>
    <t>For Archival Year 2018  - Archival Date 08/08/2020</t>
  </si>
  <si>
    <t>STU_IRS_SCHD1_CD    CHARACTER(1)</t>
  </si>
  <si>
    <t>PAR_IRS_SCHD1_CD    CHARACTER(1)</t>
  </si>
  <si>
    <t xml:space="preserve">FMLY_RESOUR </t>
  </si>
  <si>
    <t>R46188     10 RNWL-OTHER-FUND</t>
  </si>
  <si>
    <t xml:space="preserve">  </t>
  </si>
  <si>
    <t>AID_PACKGNG</t>
  </si>
  <si>
    <t>INFRMD_BRWR_CMPLT_FL</t>
  </si>
  <si>
    <t>INFRMD_BRWR_CMPLT_DT</t>
  </si>
  <si>
    <t>SIS_ELEC_LOAN_APP</t>
  </si>
  <si>
    <t>Send Network change request to Job Scheduling team  TASK0156342</t>
  </si>
  <si>
    <t>Send request to Set Annual run schedule  for Saturday,  August 8, 2020</t>
  </si>
  <si>
    <t>SZ0_CAL_GRANT_CEIL</t>
  </si>
  <si>
    <t>07.40.42</t>
  </si>
  <si>
    <t>07.34.59</t>
  </si>
  <si>
    <t>07.12.50</t>
  </si>
  <si>
    <t>06.48.58</t>
  </si>
  <si>
    <t>07.35.10</t>
  </si>
  <si>
    <t>02.22.39</t>
  </si>
  <si>
    <t>07.46.52</t>
  </si>
  <si>
    <t>07.47.45</t>
  </si>
  <si>
    <t>03.31.26</t>
  </si>
  <si>
    <t>04.09.04</t>
  </si>
  <si>
    <t>04.37.47</t>
  </si>
  <si>
    <t>05.05.06</t>
  </si>
  <si>
    <t>05.31.00</t>
  </si>
  <si>
    <t>05.58.32</t>
  </si>
  <si>
    <t>06.24.32</t>
  </si>
  <si>
    <t>07.51.57</t>
  </si>
  <si>
    <t>07.58.44</t>
  </si>
  <si>
    <t>07:51</t>
  </si>
  <si>
    <t>02.22.00</t>
  </si>
  <si>
    <t>02.21.51</t>
  </si>
  <si>
    <t>No orphan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</si>
</sst>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sz val="12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2" fillId="0" borderId="1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2" borderId="1" xfId="0" applyNumberFormat="1" applyFill="1" applyBorder="1"/>
    <xf numFmtId="2" fontId="0" fillId="0" borderId="0" xfId="0" applyNumberFormat="1" applyBorder="1"/>
    <xf numFmtId="0" fontId="0" fillId="0" borderId="7" xfId="0" applyBorder="1"/>
    <xf numFmtId="0" fontId="0" fillId="0" borderId="8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4" fillId="5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5" borderId="1" xfId="0" applyFont="1" applyFill="1" applyBorder="1"/>
    <xf numFmtId="0" fontId="4" fillId="3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wrapText="1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14" fontId="0" fillId="2" borderId="1" xfId="0" applyNumberFormat="1" applyFill="1" applyBorder="1" applyAlignment="1">
      <alignment vertical="top"/>
    </xf>
    <xf numFmtId="1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1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C1" sqref="C1:F1"/>
    </sheetView>
  </sheetViews>
  <sheetFormatPr defaultRowHeight="14.5" x14ac:dyDescent="0.35"/>
  <cols>
    <col min="1" max="1" width="3" bestFit="1" customWidth="1"/>
    <col min="2" max="2" width="12" bestFit="1" customWidth="1"/>
    <col min="3" max="3" width="39.54296875" style="9" bestFit="1" customWidth="1"/>
    <col min="4" max="4" width="38.453125" style="17" bestFit="1" customWidth="1"/>
    <col min="5" max="5" width="9.453125" customWidth="1"/>
    <col min="6" max="6" width="3" style="4" bestFit="1" customWidth="1"/>
    <col min="7" max="7" width="10.7265625" style="4" bestFit="1" customWidth="1"/>
    <col min="8" max="8" width="10.54296875" style="4" customWidth="1"/>
    <col min="9" max="9" width="8.81640625" customWidth="1"/>
  </cols>
  <sheetData>
    <row r="1" spans="1:9" ht="15.5" x14ac:dyDescent="0.45">
      <c r="A1" s="1"/>
      <c r="B1" s="1" t="s">
        <v>289</v>
      </c>
      <c r="C1" s="89" t="s">
        <v>314</v>
      </c>
      <c r="D1" s="90"/>
      <c r="E1" s="90"/>
      <c r="F1" s="90"/>
      <c r="G1" s="91" t="s">
        <v>172</v>
      </c>
      <c r="H1" s="92"/>
      <c r="I1" s="1"/>
    </row>
    <row r="2" spans="1:9" x14ac:dyDescent="0.35">
      <c r="A2" s="1"/>
      <c r="B2" s="5" t="s">
        <v>106</v>
      </c>
      <c r="C2" s="7" t="s">
        <v>100</v>
      </c>
      <c r="D2" s="24" t="s">
        <v>85</v>
      </c>
      <c r="E2" s="5" t="s">
        <v>176</v>
      </c>
      <c r="F2" s="6" t="s">
        <v>102</v>
      </c>
      <c r="G2" s="6" t="s">
        <v>173</v>
      </c>
      <c r="H2" s="57" t="s">
        <v>174</v>
      </c>
      <c r="I2" s="10" t="s">
        <v>107</v>
      </c>
    </row>
    <row r="3" spans="1:9" s="44" customFormat="1" x14ac:dyDescent="0.35">
      <c r="A3" s="1"/>
      <c r="B3" s="5"/>
      <c r="C3" s="7"/>
      <c r="D3" s="24"/>
      <c r="E3" s="5"/>
      <c r="F3" s="6"/>
      <c r="G3" s="6"/>
      <c r="H3" s="57"/>
      <c r="I3" s="10"/>
    </row>
    <row r="4" spans="1:9" s="17" customFormat="1" ht="29" x14ac:dyDescent="0.35">
      <c r="A4" s="69" t="s">
        <v>158</v>
      </c>
      <c r="B4" s="69" t="s">
        <v>280</v>
      </c>
      <c r="C4" s="69" t="s">
        <v>281</v>
      </c>
      <c r="D4" s="70" t="s">
        <v>313</v>
      </c>
      <c r="E4" s="70" t="s">
        <v>277</v>
      </c>
      <c r="F4" s="35" t="s">
        <v>162</v>
      </c>
      <c r="G4" s="77">
        <v>43857</v>
      </c>
      <c r="H4" s="35"/>
      <c r="I4" s="69"/>
    </row>
    <row r="5" spans="1:9" ht="43.5" x14ac:dyDescent="0.35">
      <c r="A5" s="1">
        <v>0</v>
      </c>
      <c r="B5" s="1" t="s">
        <v>177</v>
      </c>
      <c r="C5" s="2" t="s">
        <v>264</v>
      </c>
      <c r="D5" s="2" t="s">
        <v>287</v>
      </c>
      <c r="E5" s="68" t="s">
        <v>66</v>
      </c>
      <c r="F5" s="22" t="s">
        <v>162</v>
      </c>
      <c r="G5" s="77">
        <v>44042</v>
      </c>
      <c r="H5" s="56"/>
      <c r="I5" s="1"/>
    </row>
    <row r="6" spans="1:9" s="82" customFormat="1" ht="32.25" customHeight="1" x14ac:dyDescent="0.35">
      <c r="A6" s="78">
        <f>A5+1</f>
        <v>1</v>
      </c>
      <c r="B6" s="78" t="s">
        <v>167</v>
      </c>
      <c r="C6" s="70" t="s">
        <v>168</v>
      </c>
      <c r="D6" s="70" t="s">
        <v>290</v>
      </c>
      <c r="E6" s="78" t="s">
        <v>277</v>
      </c>
      <c r="F6" s="79" t="s">
        <v>162</v>
      </c>
      <c r="G6" s="83">
        <v>43808</v>
      </c>
      <c r="H6" s="84"/>
      <c r="I6" s="85"/>
    </row>
    <row r="7" spans="1:9" s="82" customFormat="1" ht="36" customHeight="1" x14ac:dyDescent="0.35">
      <c r="A7" s="78">
        <f>A6+1</f>
        <v>2</v>
      </c>
      <c r="B7" s="78" t="s">
        <v>224</v>
      </c>
      <c r="C7" s="70" t="s">
        <v>225</v>
      </c>
      <c r="D7" s="70" t="s">
        <v>288</v>
      </c>
      <c r="E7" s="78" t="s">
        <v>66</v>
      </c>
      <c r="F7" s="79" t="s">
        <v>162</v>
      </c>
      <c r="G7" s="80">
        <v>44049</v>
      </c>
      <c r="H7" s="81"/>
      <c r="I7" s="78"/>
    </row>
    <row r="8" spans="1:9" ht="29" x14ac:dyDescent="0.35">
      <c r="A8" s="1">
        <f>A7+1</f>
        <v>3</v>
      </c>
      <c r="B8" s="1" t="s">
        <v>73</v>
      </c>
      <c r="C8" s="2" t="s">
        <v>325</v>
      </c>
      <c r="D8" s="2" t="s">
        <v>324</v>
      </c>
      <c r="E8" s="1" t="s">
        <v>66</v>
      </c>
      <c r="F8" s="3" t="s">
        <v>162</v>
      </c>
      <c r="G8" s="23">
        <v>44047</v>
      </c>
      <c r="H8" s="56"/>
      <c r="I8" s="1"/>
    </row>
    <row r="9" spans="1:9" ht="29" x14ac:dyDescent="0.35">
      <c r="A9" s="1">
        <f>A8+1</f>
        <v>4</v>
      </c>
      <c r="B9" s="1" t="s">
        <v>101</v>
      </c>
      <c r="C9" s="68" t="s">
        <v>175</v>
      </c>
      <c r="D9" s="2" t="s">
        <v>265</v>
      </c>
      <c r="E9" s="1" t="s">
        <v>66</v>
      </c>
      <c r="F9" s="22" t="s">
        <v>162</v>
      </c>
      <c r="G9" s="23">
        <v>44051</v>
      </c>
      <c r="H9" s="58"/>
      <c r="I9" s="1"/>
    </row>
    <row r="10" spans="1:9" x14ac:dyDescent="0.35">
      <c r="A10" s="1">
        <f>A9+1</f>
        <v>5</v>
      </c>
      <c r="B10" s="1" t="s">
        <v>74</v>
      </c>
      <c r="C10" s="2" t="s">
        <v>98</v>
      </c>
      <c r="D10" s="2" t="s">
        <v>251</v>
      </c>
      <c r="E10" s="1" t="s">
        <v>66</v>
      </c>
      <c r="F10" s="88" t="s">
        <v>162</v>
      </c>
      <c r="G10" s="23">
        <v>44051</v>
      </c>
      <c r="H10" s="59" t="s">
        <v>346</v>
      </c>
      <c r="I10" s="1">
        <v>0.14000000000000001</v>
      </c>
    </row>
    <row r="11" spans="1:9" ht="29" x14ac:dyDescent="0.35">
      <c r="A11" s="1">
        <f t="shared" ref="A11:A38" si="0">A10+1</f>
        <v>6</v>
      </c>
      <c r="B11" s="1" t="s">
        <v>75</v>
      </c>
      <c r="C11" s="2" t="s">
        <v>87</v>
      </c>
      <c r="D11" s="2"/>
      <c r="E11" s="1" t="s">
        <v>66</v>
      </c>
      <c r="F11" s="88" t="s">
        <v>162</v>
      </c>
      <c r="G11" s="23">
        <v>44051</v>
      </c>
      <c r="H11" s="59" t="s">
        <v>345</v>
      </c>
      <c r="I11" s="1">
        <v>0.63</v>
      </c>
    </row>
    <row r="12" spans="1:9" ht="29" x14ac:dyDescent="0.35">
      <c r="A12" s="1">
        <f t="shared" si="0"/>
        <v>7</v>
      </c>
      <c r="B12" s="1" t="s">
        <v>53</v>
      </c>
      <c r="C12" s="2" t="s">
        <v>67</v>
      </c>
      <c r="D12" s="2" t="s">
        <v>236</v>
      </c>
      <c r="E12" s="1" t="s">
        <v>66</v>
      </c>
      <c r="F12" s="88" t="s">
        <v>162</v>
      </c>
      <c r="G12" s="23">
        <v>44051</v>
      </c>
      <c r="H12" s="59" t="s">
        <v>332</v>
      </c>
      <c r="I12" s="1">
        <v>68.790000000000006</v>
      </c>
    </row>
    <row r="13" spans="1:9" x14ac:dyDescent="0.35">
      <c r="A13" s="1">
        <f t="shared" si="0"/>
        <v>8</v>
      </c>
      <c r="B13" s="1" t="s">
        <v>54</v>
      </c>
      <c r="D13" s="2" t="s">
        <v>171</v>
      </c>
      <c r="E13" s="1" t="s">
        <v>66</v>
      </c>
      <c r="F13" s="88" t="s">
        <v>162</v>
      </c>
      <c r="G13" s="23">
        <v>44051</v>
      </c>
      <c r="H13" s="59" t="s">
        <v>335</v>
      </c>
      <c r="I13" s="1">
        <v>37.619999999999997</v>
      </c>
    </row>
    <row r="14" spans="1:9" x14ac:dyDescent="0.35">
      <c r="A14" s="1">
        <f t="shared" si="0"/>
        <v>9</v>
      </c>
      <c r="B14" s="1" t="s">
        <v>55</v>
      </c>
      <c r="C14" s="2" t="s">
        <v>67</v>
      </c>
      <c r="D14" s="2" t="s">
        <v>66</v>
      </c>
      <c r="E14" s="1" t="s">
        <v>66</v>
      </c>
      <c r="F14" s="88" t="s">
        <v>162</v>
      </c>
      <c r="G14" s="23">
        <v>44051</v>
      </c>
      <c r="H14" s="59" t="s">
        <v>336</v>
      </c>
      <c r="I14" s="1">
        <v>28.71</v>
      </c>
    </row>
    <row r="15" spans="1:9" x14ac:dyDescent="0.35">
      <c r="A15" s="1">
        <f t="shared" si="0"/>
        <v>10</v>
      </c>
      <c r="B15" s="1" t="s">
        <v>56</v>
      </c>
      <c r="C15" s="2" t="s">
        <v>67</v>
      </c>
      <c r="D15" s="2" t="s">
        <v>66</v>
      </c>
      <c r="E15" s="1" t="s">
        <v>66</v>
      </c>
      <c r="F15" s="88" t="s">
        <v>162</v>
      </c>
      <c r="G15" s="23">
        <v>44051</v>
      </c>
      <c r="H15" s="59" t="s">
        <v>337</v>
      </c>
      <c r="I15" s="1">
        <v>27.31</v>
      </c>
    </row>
    <row r="16" spans="1:9" x14ac:dyDescent="0.35">
      <c r="A16" s="1">
        <f t="shared" si="0"/>
        <v>11</v>
      </c>
      <c r="B16" s="1" t="s">
        <v>57</v>
      </c>
      <c r="C16" s="2" t="s">
        <v>67</v>
      </c>
      <c r="D16" s="2" t="s">
        <v>66</v>
      </c>
      <c r="E16" s="1" t="s">
        <v>66</v>
      </c>
      <c r="F16" s="88" t="s">
        <v>162</v>
      </c>
      <c r="G16" s="23">
        <v>44051</v>
      </c>
      <c r="H16" s="59" t="s">
        <v>338</v>
      </c>
      <c r="I16" s="1">
        <v>25.89</v>
      </c>
    </row>
    <row r="17" spans="1:9" x14ac:dyDescent="0.35">
      <c r="A17" s="1">
        <f t="shared" si="0"/>
        <v>12</v>
      </c>
      <c r="B17" s="1" t="s">
        <v>58</v>
      </c>
      <c r="C17" s="2" t="s">
        <v>67</v>
      </c>
      <c r="D17" s="2" t="s">
        <v>66</v>
      </c>
      <c r="E17" s="1" t="s">
        <v>66</v>
      </c>
      <c r="F17" s="88" t="s">
        <v>162</v>
      </c>
      <c r="G17" s="23">
        <v>44051</v>
      </c>
      <c r="H17" s="59" t="s">
        <v>339</v>
      </c>
      <c r="I17" s="1">
        <v>27.52</v>
      </c>
    </row>
    <row r="18" spans="1:9" x14ac:dyDescent="0.35">
      <c r="A18" s="1">
        <f t="shared" si="0"/>
        <v>13</v>
      </c>
      <c r="B18" s="1" t="s">
        <v>59</v>
      </c>
      <c r="C18" s="2" t="s">
        <v>67</v>
      </c>
      <c r="D18" s="2" t="s">
        <v>66</v>
      </c>
      <c r="E18" s="1" t="s">
        <v>66</v>
      </c>
      <c r="F18" s="88" t="s">
        <v>162</v>
      </c>
      <c r="G18" s="23">
        <v>44051</v>
      </c>
      <c r="H18" s="59" t="s">
        <v>340</v>
      </c>
      <c r="I18" s="1">
        <v>25.97</v>
      </c>
    </row>
    <row r="19" spans="1:9" x14ac:dyDescent="0.35">
      <c r="A19" s="1">
        <f t="shared" si="0"/>
        <v>14</v>
      </c>
      <c r="B19" s="1" t="s">
        <v>60</v>
      </c>
      <c r="C19" s="2" t="s">
        <v>67</v>
      </c>
      <c r="D19" s="2" t="s">
        <v>66</v>
      </c>
      <c r="E19" s="1" t="s">
        <v>66</v>
      </c>
      <c r="F19" s="88" t="s">
        <v>162</v>
      </c>
      <c r="G19" s="23">
        <v>44051</v>
      </c>
      <c r="H19" s="59" t="s">
        <v>341</v>
      </c>
      <c r="I19" s="1">
        <v>24.41</v>
      </c>
    </row>
    <row r="20" spans="1:9" x14ac:dyDescent="0.35">
      <c r="A20" s="1">
        <f t="shared" si="0"/>
        <v>15</v>
      </c>
      <c r="B20" s="1" t="s">
        <v>61</v>
      </c>
      <c r="C20" s="2" t="s">
        <v>67</v>
      </c>
      <c r="D20" s="2" t="s">
        <v>66</v>
      </c>
      <c r="E20" s="1" t="s">
        <v>66</v>
      </c>
      <c r="F20" s="88" t="s">
        <v>162</v>
      </c>
      <c r="G20" s="23">
        <v>44051</v>
      </c>
      <c r="H20" s="59" t="s">
        <v>330</v>
      </c>
      <c r="I20" s="1">
        <v>23.84</v>
      </c>
    </row>
    <row r="21" spans="1:9" x14ac:dyDescent="0.35">
      <c r="A21" s="1">
        <f t="shared" si="0"/>
        <v>16</v>
      </c>
      <c r="B21" s="1" t="s">
        <v>62</v>
      </c>
      <c r="C21" s="2" t="s">
        <v>67</v>
      </c>
      <c r="D21" s="2" t="s">
        <v>170</v>
      </c>
      <c r="E21" s="1" t="s">
        <v>66</v>
      </c>
      <c r="F21" s="88" t="s">
        <v>162</v>
      </c>
      <c r="G21" s="23">
        <v>44051</v>
      </c>
      <c r="H21" s="59" t="s">
        <v>329</v>
      </c>
      <c r="I21" s="1">
        <v>22.14</v>
      </c>
    </row>
    <row r="22" spans="1:9" x14ac:dyDescent="0.35">
      <c r="A22" s="1">
        <f t="shared" si="0"/>
        <v>17</v>
      </c>
      <c r="B22" s="1" t="s">
        <v>257</v>
      </c>
      <c r="C22" s="2" t="s">
        <v>86</v>
      </c>
      <c r="D22" s="2" t="s">
        <v>237</v>
      </c>
      <c r="E22" s="1" t="s">
        <v>66</v>
      </c>
      <c r="F22" s="88" t="s">
        <v>162</v>
      </c>
      <c r="G22" s="23">
        <v>44051</v>
      </c>
      <c r="H22" s="59" t="s">
        <v>328</v>
      </c>
      <c r="I22" s="1">
        <v>0.12</v>
      </c>
    </row>
    <row r="23" spans="1:9" x14ac:dyDescent="0.35">
      <c r="A23" s="1">
        <f t="shared" si="0"/>
        <v>18</v>
      </c>
      <c r="B23" s="1" t="s">
        <v>63</v>
      </c>
      <c r="C23" s="2" t="s">
        <v>68</v>
      </c>
      <c r="D23" s="2" t="s">
        <v>66</v>
      </c>
      <c r="E23" s="1" t="s">
        <v>66</v>
      </c>
      <c r="F23" s="88" t="s">
        <v>162</v>
      </c>
      <c r="G23" s="23">
        <v>44051</v>
      </c>
      <c r="H23" s="59" t="s">
        <v>331</v>
      </c>
      <c r="I23" s="1">
        <v>5.54</v>
      </c>
    </row>
    <row r="24" spans="1:9" ht="29" x14ac:dyDescent="0.35">
      <c r="A24" s="1">
        <f t="shared" si="0"/>
        <v>19</v>
      </c>
      <c r="B24" s="1" t="s">
        <v>64</v>
      </c>
      <c r="C24" s="2" t="s">
        <v>69</v>
      </c>
      <c r="D24" s="60" t="s">
        <v>66</v>
      </c>
      <c r="E24" s="1" t="s">
        <v>66</v>
      </c>
      <c r="F24" s="88" t="s">
        <v>162</v>
      </c>
      <c r="G24" s="23">
        <v>44051</v>
      </c>
      <c r="H24" s="59" t="s">
        <v>327</v>
      </c>
      <c r="I24" s="1">
        <v>6.15</v>
      </c>
    </row>
    <row r="25" spans="1:9" s="44" customFormat="1" x14ac:dyDescent="0.35">
      <c r="A25" s="1">
        <f t="shared" si="0"/>
        <v>20</v>
      </c>
      <c r="B25" s="1" t="s">
        <v>247</v>
      </c>
      <c r="C25" s="2" t="s">
        <v>248</v>
      </c>
      <c r="D25" s="2"/>
      <c r="E25" s="1" t="s">
        <v>66</v>
      </c>
      <c r="F25" s="88" t="s">
        <v>162</v>
      </c>
      <c r="G25" s="23">
        <v>44051</v>
      </c>
      <c r="H25" s="59" t="s">
        <v>333</v>
      </c>
      <c r="I25" s="1">
        <v>0.86</v>
      </c>
    </row>
    <row r="26" spans="1:9" x14ac:dyDescent="0.35">
      <c r="A26" s="1">
        <f t="shared" si="0"/>
        <v>21</v>
      </c>
      <c r="B26" s="1" t="s">
        <v>71</v>
      </c>
      <c r="C26" s="2" t="s">
        <v>72</v>
      </c>
      <c r="D26" s="2"/>
      <c r="E26" s="1" t="s">
        <v>66</v>
      </c>
      <c r="F26" s="88" t="s">
        <v>162</v>
      </c>
      <c r="G26" s="23">
        <v>44051</v>
      </c>
      <c r="H26" s="59" t="s">
        <v>334</v>
      </c>
      <c r="I26" s="1">
        <v>3.24</v>
      </c>
    </row>
    <row r="27" spans="1:9" ht="29" x14ac:dyDescent="0.35">
      <c r="A27" s="1">
        <f t="shared" si="0"/>
        <v>22</v>
      </c>
      <c r="B27" s="1" t="s">
        <v>76</v>
      </c>
      <c r="C27" s="2" t="s">
        <v>88</v>
      </c>
      <c r="D27" s="2"/>
      <c r="E27" s="1" t="s">
        <v>66</v>
      </c>
      <c r="F27" s="88" t="s">
        <v>162</v>
      </c>
      <c r="G27" s="23">
        <v>44051</v>
      </c>
      <c r="H27" s="59" t="s">
        <v>344</v>
      </c>
      <c r="I27" s="1"/>
    </row>
    <row r="28" spans="1:9" ht="29" x14ac:dyDescent="0.35">
      <c r="A28" s="1">
        <f t="shared" si="0"/>
        <v>23</v>
      </c>
      <c r="B28" s="1" t="s">
        <v>77</v>
      </c>
      <c r="C28" s="2" t="s">
        <v>89</v>
      </c>
      <c r="D28" s="2"/>
      <c r="E28" s="1" t="s">
        <v>66</v>
      </c>
      <c r="F28" s="88" t="s">
        <v>162</v>
      </c>
      <c r="G28" s="23">
        <v>44051</v>
      </c>
      <c r="H28" s="59" t="s">
        <v>344</v>
      </c>
      <c r="I28" s="1"/>
    </row>
    <row r="29" spans="1:9" ht="29" x14ac:dyDescent="0.35">
      <c r="A29" s="1">
        <f t="shared" si="0"/>
        <v>24</v>
      </c>
      <c r="B29" s="1" t="s">
        <v>78</v>
      </c>
      <c r="C29" s="2" t="s">
        <v>90</v>
      </c>
      <c r="D29" s="2"/>
      <c r="E29" s="1" t="s">
        <v>66</v>
      </c>
      <c r="F29" s="88" t="s">
        <v>162</v>
      </c>
      <c r="G29" s="23">
        <v>44051</v>
      </c>
      <c r="H29" s="59" t="s">
        <v>344</v>
      </c>
      <c r="I29" s="1"/>
    </row>
    <row r="30" spans="1:9" x14ac:dyDescent="0.35">
      <c r="A30" s="1">
        <f t="shared" si="0"/>
        <v>25</v>
      </c>
      <c r="B30" s="1" t="s">
        <v>79</v>
      </c>
      <c r="C30" s="2" t="s">
        <v>91</v>
      </c>
      <c r="D30" s="2"/>
      <c r="E30" s="1" t="s">
        <v>66</v>
      </c>
      <c r="F30" s="88" t="s">
        <v>162</v>
      </c>
      <c r="G30" s="23">
        <v>44051</v>
      </c>
      <c r="H30" s="59" t="s">
        <v>344</v>
      </c>
      <c r="I30" s="1"/>
    </row>
    <row r="31" spans="1:9" ht="29" x14ac:dyDescent="0.35">
      <c r="A31" s="1">
        <f t="shared" si="0"/>
        <v>26</v>
      </c>
      <c r="B31" s="1" t="s">
        <v>80</v>
      </c>
      <c r="C31" s="2" t="s">
        <v>94</v>
      </c>
      <c r="D31" s="2"/>
      <c r="E31" s="1" t="s">
        <v>66</v>
      </c>
      <c r="F31" s="88" t="s">
        <v>162</v>
      </c>
      <c r="G31" s="23">
        <v>44051</v>
      </c>
      <c r="H31" s="59" t="s">
        <v>344</v>
      </c>
      <c r="I31" s="1"/>
    </row>
    <row r="32" spans="1:9" ht="29" x14ac:dyDescent="0.35">
      <c r="A32" s="1">
        <f t="shared" si="0"/>
        <v>27</v>
      </c>
      <c r="B32" s="1" t="s">
        <v>80</v>
      </c>
      <c r="C32" s="2" t="s">
        <v>93</v>
      </c>
      <c r="D32" s="2"/>
      <c r="E32" s="1" t="s">
        <v>66</v>
      </c>
      <c r="F32" s="88" t="s">
        <v>162</v>
      </c>
      <c r="G32" s="23">
        <v>44051</v>
      </c>
      <c r="H32" s="59" t="s">
        <v>344</v>
      </c>
      <c r="I32" s="1"/>
    </row>
    <row r="33" spans="1:9" ht="29" x14ac:dyDescent="0.35">
      <c r="A33" s="1">
        <f t="shared" si="0"/>
        <v>28</v>
      </c>
      <c r="B33" s="1" t="s">
        <v>81</v>
      </c>
      <c r="C33" s="2" t="s">
        <v>92</v>
      </c>
      <c r="D33" s="2"/>
      <c r="E33" s="1" t="s">
        <v>66</v>
      </c>
      <c r="F33" s="88" t="s">
        <v>162</v>
      </c>
      <c r="G33" s="23">
        <v>44051</v>
      </c>
      <c r="H33" s="59" t="s">
        <v>342</v>
      </c>
      <c r="I33" s="1">
        <v>6.26</v>
      </c>
    </row>
    <row r="34" spans="1:9" ht="29" x14ac:dyDescent="0.35">
      <c r="A34" s="1">
        <f t="shared" si="0"/>
        <v>29</v>
      </c>
      <c r="B34" s="1" t="s">
        <v>82</v>
      </c>
      <c r="C34" s="2" t="s">
        <v>95</v>
      </c>
      <c r="D34" s="2"/>
      <c r="E34" s="1" t="s">
        <v>66</v>
      </c>
      <c r="F34" s="88" t="s">
        <v>162</v>
      </c>
      <c r="G34" s="23">
        <v>44051</v>
      </c>
      <c r="H34" s="59" t="s">
        <v>342</v>
      </c>
      <c r="I34" s="1">
        <v>6.77</v>
      </c>
    </row>
    <row r="35" spans="1:9" ht="29" x14ac:dyDescent="0.35">
      <c r="A35" s="1">
        <f t="shared" si="0"/>
        <v>30</v>
      </c>
      <c r="B35" s="1" t="s">
        <v>83</v>
      </c>
      <c r="C35" s="2" t="s">
        <v>96</v>
      </c>
      <c r="D35" s="2"/>
      <c r="E35" s="1" t="s">
        <v>66</v>
      </c>
      <c r="F35" s="88" t="s">
        <v>162</v>
      </c>
      <c r="G35" s="23">
        <v>44051</v>
      </c>
      <c r="H35" s="59" t="s">
        <v>342</v>
      </c>
      <c r="I35" s="1">
        <v>3.7</v>
      </c>
    </row>
    <row r="36" spans="1:9" x14ac:dyDescent="0.35">
      <c r="A36" s="1">
        <f t="shared" si="0"/>
        <v>31</v>
      </c>
      <c r="B36" s="1" t="s">
        <v>84</v>
      </c>
      <c r="C36" s="2" t="s">
        <v>97</v>
      </c>
      <c r="D36" s="2" t="s">
        <v>66</v>
      </c>
      <c r="E36" s="1" t="s">
        <v>66</v>
      </c>
      <c r="F36" s="88" t="s">
        <v>162</v>
      </c>
      <c r="G36" s="23">
        <v>44051</v>
      </c>
      <c r="H36" s="59" t="s">
        <v>343</v>
      </c>
      <c r="I36" s="1">
        <v>0.04</v>
      </c>
    </row>
    <row r="37" spans="1:9" ht="43.5" x14ac:dyDescent="0.35">
      <c r="A37" s="1">
        <f t="shared" si="0"/>
        <v>32</v>
      </c>
      <c r="B37" s="1" t="s">
        <v>101</v>
      </c>
      <c r="C37" s="2" t="s">
        <v>175</v>
      </c>
      <c r="D37" s="2" t="s">
        <v>233</v>
      </c>
      <c r="E37" s="1" t="s">
        <v>347</v>
      </c>
      <c r="F37" s="88" t="s">
        <v>162</v>
      </c>
      <c r="G37" s="23">
        <v>44051</v>
      </c>
      <c r="H37" s="58"/>
      <c r="I37" s="1"/>
    </row>
    <row r="38" spans="1:9" s="44" customFormat="1" x14ac:dyDescent="0.35">
      <c r="A38" s="1">
        <f t="shared" si="0"/>
        <v>33</v>
      </c>
      <c r="B38" s="55" t="s">
        <v>101</v>
      </c>
      <c r="C38" s="62" t="s">
        <v>252</v>
      </c>
      <c r="D38" s="62" t="s">
        <v>253</v>
      </c>
      <c r="E38" s="1" t="s">
        <v>145</v>
      </c>
      <c r="F38" s="61" t="s">
        <v>162</v>
      </c>
      <c r="G38" s="23"/>
      <c r="H38" s="58"/>
      <c r="I38" s="1"/>
    </row>
    <row r="39" spans="1:9" s="44" customFormat="1" ht="29" x14ac:dyDescent="0.35">
      <c r="A39" s="1">
        <v>34</v>
      </c>
      <c r="B39" s="1" t="s">
        <v>101</v>
      </c>
      <c r="C39" s="62" t="s">
        <v>254</v>
      </c>
      <c r="D39" s="62" t="s">
        <v>255</v>
      </c>
      <c r="E39" s="55" t="s">
        <v>145</v>
      </c>
      <c r="F39" s="61"/>
      <c r="G39" s="23"/>
      <c r="H39" s="58"/>
      <c r="I39" s="1"/>
    </row>
    <row r="40" spans="1:9" x14ac:dyDescent="0.35">
      <c r="C40" s="9" t="s">
        <v>103</v>
      </c>
    </row>
    <row r="41" spans="1:9" x14ac:dyDescent="0.35">
      <c r="A41" s="1"/>
      <c r="B41" s="1"/>
      <c r="C41" s="8"/>
      <c r="D41" s="2"/>
      <c r="E41" s="1"/>
      <c r="F41" s="3"/>
      <c r="G41" s="25"/>
    </row>
    <row r="42" spans="1:9" x14ac:dyDescent="0.35">
      <c r="A42" s="1"/>
      <c r="B42" s="1" t="s">
        <v>65</v>
      </c>
      <c r="C42" s="8" t="s">
        <v>70</v>
      </c>
      <c r="D42" s="2" t="s">
        <v>99</v>
      </c>
      <c r="E42" s="1"/>
      <c r="F42" s="3"/>
      <c r="G42" s="25"/>
    </row>
    <row r="43" spans="1:9" x14ac:dyDescent="0.35">
      <c r="A43" s="1"/>
      <c r="B43" s="1"/>
      <c r="C43" s="8"/>
      <c r="D43" s="2"/>
      <c r="E43" s="1"/>
      <c r="F43" s="3"/>
      <c r="G43" s="25"/>
    </row>
  </sheetData>
  <mergeCells count="2">
    <mergeCell ref="C1:F1"/>
    <mergeCell ref="G1:H1"/>
  </mergeCells>
  <pageMargins left="0" right="0" top="0" bottom="0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32" activePane="bottomLeft" state="frozen"/>
      <selection pane="bottomLeft" activeCell="A38" sqref="A38:B38"/>
    </sheetView>
  </sheetViews>
  <sheetFormatPr defaultRowHeight="14.5" x14ac:dyDescent="0.35"/>
  <cols>
    <col min="1" max="1" width="4.453125" customWidth="1"/>
    <col min="2" max="2" width="35.54296875" bestFit="1" customWidth="1"/>
    <col min="3" max="3" width="8.81640625" style="4"/>
    <col min="4" max="4" width="14.54296875" bestFit="1" customWidth="1"/>
    <col min="5" max="5" width="11.54296875" customWidth="1"/>
    <col min="6" max="6" width="20.453125" customWidth="1"/>
    <col min="7" max="7" width="35.453125" bestFit="1" customWidth="1"/>
  </cols>
  <sheetData>
    <row r="1" spans="1:7" ht="43.5" x14ac:dyDescent="0.35">
      <c r="A1" s="71"/>
      <c r="B1" s="71" t="s">
        <v>243</v>
      </c>
      <c r="C1" s="72" t="s">
        <v>249</v>
      </c>
      <c r="D1" s="73" t="s">
        <v>241</v>
      </c>
      <c r="E1" s="73" t="s">
        <v>240</v>
      </c>
      <c r="F1" s="73" t="s">
        <v>242</v>
      </c>
      <c r="G1" s="73" t="s">
        <v>133</v>
      </c>
    </row>
    <row r="2" spans="1:7" x14ac:dyDescent="0.35">
      <c r="A2" s="74">
        <v>1</v>
      </c>
      <c r="B2" s="74" t="s">
        <v>38</v>
      </c>
      <c r="C2" s="88">
        <v>99</v>
      </c>
      <c r="D2" s="74">
        <v>2182481</v>
      </c>
      <c r="E2" s="74">
        <v>2182481</v>
      </c>
      <c r="F2" s="74"/>
      <c r="G2" s="74" t="s">
        <v>244</v>
      </c>
    </row>
    <row r="3" spans="1:7" x14ac:dyDescent="0.35">
      <c r="A3" s="74">
        <v>2</v>
      </c>
      <c r="B3" s="74" t="s">
        <v>1</v>
      </c>
      <c r="C3" s="88">
        <v>18</v>
      </c>
      <c r="D3" s="74">
        <v>65950</v>
      </c>
      <c r="E3" s="74">
        <v>38470</v>
      </c>
      <c r="F3" s="74"/>
      <c r="G3" s="93" t="s">
        <v>245</v>
      </c>
    </row>
    <row r="4" spans="1:7" x14ac:dyDescent="0.35">
      <c r="A4" s="74">
        <v>3</v>
      </c>
      <c r="B4" s="74" t="s">
        <v>39</v>
      </c>
      <c r="C4" s="88">
        <v>99</v>
      </c>
      <c r="D4" s="74">
        <v>353743</v>
      </c>
      <c r="E4" s="74">
        <v>326257</v>
      </c>
      <c r="F4" s="74"/>
      <c r="G4" s="93"/>
    </row>
    <row r="5" spans="1:7" x14ac:dyDescent="0.35">
      <c r="A5" s="74">
        <v>4</v>
      </c>
      <c r="B5" s="74" t="s">
        <v>5</v>
      </c>
      <c r="C5" s="88">
        <v>18</v>
      </c>
      <c r="D5" s="74">
        <v>81274</v>
      </c>
      <c r="E5" s="74"/>
      <c r="F5" s="74"/>
      <c r="G5" s="74" t="s">
        <v>66</v>
      </c>
    </row>
    <row r="6" spans="1:7" x14ac:dyDescent="0.35">
      <c r="A6" s="74">
        <v>5</v>
      </c>
      <c r="B6" s="74" t="s">
        <v>7</v>
      </c>
      <c r="C6" s="88">
        <v>18</v>
      </c>
      <c r="D6" s="74">
        <v>53648</v>
      </c>
      <c r="E6" s="74"/>
      <c r="F6" s="74"/>
      <c r="G6" s="74"/>
    </row>
    <row r="7" spans="1:7" x14ac:dyDescent="0.35">
      <c r="A7" s="74">
        <v>6</v>
      </c>
      <c r="B7" s="74" t="s">
        <v>6</v>
      </c>
      <c r="C7" s="88">
        <v>18</v>
      </c>
      <c r="D7" s="74">
        <v>53648</v>
      </c>
      <c r="E7" s="74"/>
      <c r="F7" s="74"/>
      <c r="G7" s="74"/>
    </row>
    <row r="8" spans="1:7" x14ac:dyDescent="0.35">
      <c r="A8" s="74">
        <v>7</v>
      </c>
      <c r="B8" s="74" t="s">
        <v>8</v>
      </c>
      <c r="C8" s="88">
        <v>18</v>
      </c>
      <c r="D8" s="74">
        <v>53854</v>
      </c>
      <c r="E8" s="74"/>
      <c r="F8" s="74"/>
      <c r="G8" s="74"/>
    </row>
    <row r="9" spans="1:7" x14ac:dyDescent="0.35">
      <c r="A9" s="74">
        <v>8</v>
      </c>
      <c r="B9" s="74" t="s">
        <v>9</v>
      </c>
      <c r="C9" s="88">
        <v>18</v>
      </c>
      <c r="D9" s="74">
        <v>50795</v>
      </c>
      <c r="E9" s="74"/>
      <c r="F9" s="74"/>
      <c r="G9" s="74"/>
    </row>
    <row r="10" spans="1:7" x14ac:dyDescent="0.35">
      <c r="A10" s="74">
        <v>9</v>
      </c>
      <c r="B10" s="74" t="s">
        <v>4</v>
      </c>
      <c r="C10" s="88">
        <v>18</v>
      </c>
      <c r="D10" s="74">
        <v>65940</v>
      </c>
      <c r="E10" s="74"/>
      <c r="F10" s="74"/>
      <c r="G10" s="74" t="s">
        <v>66</v>
      </c>
    </row>
    <row r="11" spans="1:7" x14ac:dyDescent="0.35">
      <c r="A11" s="74">
        <v>10</v>
      </c>
      <c r="B11" s="74" t="s">
        <v>20</v>
      </c>
      <c r="C11" s="88">
        <v>18</v>
      </c>
      <c r="D11" s="74">
        <v>2511912</v>
      </c>
      <c r="E11" s="74"/>
      <c r="F11" s="74"/>
      <c r="G11" s="74"/>
    </row>
    <row r="12" spans="1:7" x14ac:dyDescent="0.35">
      <c r="A12" s="74">
        <v>11</v>
      </c>
      <c r="B12" s="74" t="s">
        <v>19</v>
      </c>
      <c r="C12" s="88">
        <v>18</v>
      </c>
      <c r="D12" s="74">
        <v>310748</v>
      </c>
      <c r="E12" s="74"/>
      <c r="F12" s="74"/>
      <c r="G12" s="74"/>
    </row>
    <row r="13" spans="1:7" x14ac:dyDescent="0.35">
      <c r="A13" s="74">
        <v>12</v>
      </c>
      <c r="B13" s="74" t="s">
        <v>21</v>
      </c>
      <c r="C13" s="88">
        <v>18</v>
      </c>
      <c r="D13" s="74">
        <v>1385056</v>
      </c>
      <c r="E13" s="74"/>
      <c r="F13" s="74"/>
      <c r="G13" s="74"/>
    </row>
    <row r="14" spans="1:7" x14ac:dyDescent="0.35">
      <c r="A14" s="74">
        <v>13</v>
      </c>
      <c r="B14" s="74" t="s">
        <v>18</v>
      </c>
      <c r="C14" s="88">
        <v>18</v>
      </c>
      <c r="D14" s="74">
        <v>308056</v>
      </c>
      <c r="E14" s="74"/>
      <c r="F14" s="74"/>
      <c r="G14" s="74"/>
    </row>
    <row r="15" spans="1:7" x14ac:dyDescent="0.35">
      <c r="A15" s="74">
        <v>14</v>
      </c>
      <c r="B15" s="74" t="s">
        <v>16</v>
      </c>
      <c r="C15" s="88">
        <v>18</v>
      </c>
      <c r="D15" s="74">
        <v>47000</v>
      </c>
      <c r="E15" s="74"/>
      <c r="F15" s="74"/>
      <c r="G15" s="74"/>
    </row>
    <row r="16" spans="1:7" x14ac:dyDescent="0.35">
      <c r="A16" s="74">
        <v>15</v>
      </c>
      <c r="B16" s="74" t="s">
        <v>17</v>
      </c>
      <c r="C16" s="88">
        <v>18</v>
      </c>
      <c r="D16" s="74">
        <v>184468</v>
      </c>
      <c r="E16" s="74"/>
      <c r="F16" s="74"/>
      <c r="G16" s="74"/>
    </row>
    <row r="17" spans="1:7" x14ac:dyDescent="0.35">
      <c r="A17" s="74">
        <v>16</v>
      </c>
      <c r="B17" s="74" t="s">
        <v>12</v>
      </c>
      <c r="C17" s="88">
        <v>18</v>
      </c>
      <c r="D17" s="74">
        <v>15414</v>
      </c>
      <c r="E17" s="74"/>
      <c r="F17" s="74"/>
      <c r="G17" s="74"/>
    </row>
    <row r="18" spans="1:7" x14ac:dyDescent="0.35">
      <c r="A18" s="74">
        <v>17</v>
      </c>
      <c r="B18" s="74" t="s">
        <v>13</v>
      </c>
      <c r="C18" s="88">
        <v>18</v>
      </c>
      <c r="D18" s="74">
        <v>31122</v>
      </c>
      <c r="E18" s="74"/>
      <c r="F18" s="74"/>
      <c r="G18" s="74"/>
    </row>
    <row r="19" spans="1:7" x14ac:dyDescent="0.35">
      <c r="A19" s="74">
        <v>18</v>
      </c>
      <c r="B19" s="74" t="s">
        <v>10</v>
      </c>
      <c r="C19" s="88">
        <v>18</v>
      </c>
      <c r="D19" s="74">
        <v>15430</v>
      </c>
      <c r="E19" s="74"/>
      <c r="F19" s="74"/>
      <c r="G19" s="74"/>
    </row>
    <row r="20" spans="1:7" x14ac:dyDescent="0.35">
      <c r="A20" s="74">
        <v>19</v>
      </c>
      <c r="B20" s="74" t="s">
        <v>15</v>
      </c>
      <c r="C20" s="88">
        <v>18</v>
      </c>
      <c r="D20" s="74">
        <v>78065</v>
      </c>
      <c r="E20" s="74"/>
      <c r="F20" s="74"/>
      <c r="G20" s="74"/>
    </row>
    <row r="21" spans="1:7" x14ac:dyDescent="0.35">
      <c r="A21" s="74">
        <v>20</v>
      </c>
      <c r="B21" s="74" t="s">
        <v>11</v>
      </c>
      <c r="C21" s="88">
        <v>18</v>
      </c>
      <c r="D21" s="74">
        <v>30742</v>
      </c>
      <c r="E21" s="74"/>
      <c r="F21" s="74"/>
      <c r="G21" s="74"/>
    </row>
    <row r="22" spans="1:7" x14ac:dyDescent="0.35">
      <c r="A22" s="74">
        <v>21</v>
      </c>
      <c r="B22" s="74" t="s">
        <v>3</v>
      </c>
      <c r="C22" s="88">
        <v>18</v>
      </c>
      <c r="D22" s="74">
        <v>36347</v>
      </c>
      <c r="E22" s="74"/>
      <c r="F22" s="74"/>
      <c r="G22" s="74"/>
    </row>
    <row r="23" spans="1:7" x14ac:dyDescent="0.35">
      <c r="A23" s="74">
        <v>22</v>
      </c>
      <c r="B23" s="75" t="s">
        <v>49</v>
      </c>
      <c r="C23" s="88">
        <v>18</v>
      </c>
      <c r="D23" s="74">
        <v>18833</v>
      </c>
      <c r="E23" s="74"/>
      <c r="F23" s="74"/>
      <c r="G23" s="74"/>
    </row>
    <row r="24" spans="1:7" x14ac:dyDescent="0.35">
      <c r="A24" s="74">
        <v>23</v>
      </c>
      <c r="B24" s="75" t="s">
        <v>50</v>
      </c>
      <c r="C24" s="88">
        <v>18</v>
      </c>
      <c r="D24" s="74">
        <v>91228</v>
      </c>
      <c r="E24" s="74"/>
      <c r="F24" s="74"/>
      <c r="G24" s="74"/>
    </row>
    <row r="25" spans="1:7" x14ac:dyDescent="0.35">
      <c r="A25" s="74">
        <v>24</v>
      </c>
      <c r="B25" s="75" t="s">
        <v>0</v>
      </c>
      <c r="C25" s="88">
        <v>18</v>
      </c>
      <c r="D25" s="74">
        <v>216352</v>
      </c>
      <c r="E25" s="74"/>
      <c r="F25" s="74"/>
      <c r="G25" s="74"/>
    </row>
    <row r="26" spans="1:7" x14ac:dyDescent="0.35">
      <c r="A26" s="74">
        <v>25</v>
      </c>
      <c r="B26" s="75" t="s">
        <v>41</v>
      </c>
      <c r="C26" s="88">
        <v>18</v>
      </c>
      <c r="D26" s="74">
        <v>392360</v>
      </c>
      <c r="E26" s="74"/>
      <c r="F26" s="74"/>
      <c r="G26" s="74" t="s">
        <v>66</v>
      </c>
    </row>
    <row r="27" spans="1:7" x14ac:dyDescent="0.35">
      <c r="A27" s="74">
        <v>26</v>
      </c>
      <c r="B27" s="75" t="s">
        <v>23</v>
      </c>
      <c r="C27" s="88">
        <v>18</v>
      </c>
      <c r="D27" s="74">
        <v>3434324</v>
      </c>
      <c r="E27" s="74">
        <v>608</v>
      </c>
      <c r="F27" s="74"/>
      <c r="G27" s="74" t="s">
        <v>66</v>
      </c>
    </row>
    <row r="28" spans="1:7" x14ac:dyDescent="0.35">
      <c r="A28" s="74">
        <v>27</v>
      </c>
      <c r="B28" s="75" t="s">
        <v>22</v>
      </c>
      <c r="C28" s="88">
        <v>18</v>
      </c>
      <c r="D28" s="74">
        <v>1100021</v>
      </c>
      <c r="E28" s="74">
        <v>608</v>
      </c>
      <c r="F28" s="74"/>
      <c r="G28" s="74" t="s">
        <v>66</v>
      </c>
    </row>
    <row r="29" spans="1:7" x14ac:dyDescent="0.35">
      <c r="A29" s="74">
        <v>28</v>
      </c>
      <c r="B29" s="75" t="s">
        <v>14</v>
      </c>
      <c r="C29" s="88">
        <v>18</v>
      </c>
      <c r="D29" s="74">
        <v>6701</v>
      </c>
      <c r="E29" s="74"/>
      <c r="F29" s="74"/>
      <c r="G29" s="74" t="s">
        <v>66</v>
      </c>
    </row>
    <row r="30" spans="1:7" x14ac:dyDescent="0.35">
      <c r="A30" s="74">
        <v>29</v>
      </c>
      <c r="B30" s="75" t="s">
        <v>29</v>
      </c>
      <c r="C30" s="88">
        <v>99</v>
      </c>
      <c r="D30" s="74">
        <v>34475</v>
      </c>
      <c r="E30" s="74">
        <v>34475</v>
      </c>
      <c r="F30" s="74"/>
      <c r="G30" s="74" t="s">
        <v>244</v>
      </c>
    </row>
    <row r="31" spans="1:7" x14ac:dyDescent="0.35">
      <c r="A31" s="74">
        <v>30</v>
      </c>
      <c r="B31" s="75" t="s">
        <v>34</v>
      </c>
      <c r="C31" s="88">
        <v>99</v>
      </c>
      <c r="D31" s="74">
        <v>1527</v>
      </c>
      <c r="E31" s="74">
        <v>1527</v>
      </c>
      <c r="F31" s="74"/>
      <c r="G31" s="74" t="s">
        <v>244</v>
      </c>
    </row>
    <row r="32" spans="1:7" x14ac:dyDescent="0.35">
      <c r="A32" s="74">
        <v>31</v>
      </c>
      <c r="B32" s="74" t="s">
        <v>35</v>
      </c>
      <c r="C32" s="88">
        <v>99</v>
      </c>
      <c r="D32" s="74">
        <v>207738</v>
      </c>
      <c r="E32" s="74">
        <v>207738</v>
      </c>
      <c r="F32" s="74"/>
      <c r="G32" s="74" t="s">
        <v>66</v>
      </c>
    </row>
    <row r="33" spans="1:7" x14ac:dyDescent="0.35">
      <c r="A33" s="74">
        <v>32</v>
      </c>
      <c r="B33" s="75" t="s">
        <v>108</v>
      </c>
      <c r="C33" s="88">
        <v>18</v>
      </c>
      <c r="D33" s="74">
        <v>15903</v>
      </c>
      <c r="E33" s="74"/>
      <c r="F33" s="74"/>
      <c r="G33" s="74" t="s">
        <v>246</v>
      </c>
    </row>
    <row r="34" spans="1:7" s="44" customFormat="1" x14ac:dyDescent="0.35">
      <c r="A34" s="74">
        <v>33</v>
      </c>
      <c r="B34" s="74" t="s">
        <v>269</v>
      </c>
      <c r="C34" s="88">
        <v>18</v>
      </c>
      <c r="D34" s="74">
        <v>9948</v>
      </c>
      <c r="E34" s="74"/>
      <c r="F34" s="74"/>
      <c r="G34" s="74" t="s">
        <v>66</v>
      </c>
    </row>
    <row r="35" spans="1:7" s="44" customFormat="1" x14ac:dyDescent="0.35">
      <c r="A35" s="74">
        <v>34</v>
      </c>
      <c r="B35" s="74" t="s">
        <v>2</v>
      </c>
      <c r="C35" s="88">
        <v>18</v>
      </c>
      <c r="D35" s="74">
        <v>1693</v>
      </c>
      <c r="E35" s="74">
        <v>1693</v>
      </c>
      <c r="F35" s="74"/>
      <c r="G35" s="74" t="s">
        <v>244</v>
      </c>
    </row>
    <row r="36" spans="1:7" x14ac:dyDescent="0.35">
      <c r="A36" s="76">
        <v>35</v>
      </c>
      <c r="B36" s="75" t="s">
        <v>266</v>
      </c>
      <c r="C36" s="88">
        <v>99</v>
      </c>
      <c r="D36" s="76">
        <v>33429</v>
      </c>
      <c r="E36" s="74">
        <v>33429</v>
      </c>
      <c r="F36" s="74"/>
      <c r="G36" s="74" t="s">
        <v>244</v>
      </c>
    </row>
    <row r="37" spans="1:7" x14ac:dyDescent="0.35">
      <c r="A37" s="76">
        <v>36</v>
      </c>
      <c r="B37" s="76" t="s">
        <v>45</v>
      </c>
      <c r="C37" s="88">
        <v>99</v>
      </c>
      <c r="D37" s="76">
        <v>65165</v>
      </c>
      <c r="E37" s="74">
        <v>65164</v>
      </c>
      <c r="F37" s="74"/>
      <c r="G37" s="74" t="s">
        <v>246</v>
      </c>
    </row>
    <row r="38" spans="1:7" x14ac:dyDescent="0.35">
      <c r="A38" s="1">
        <v>37</v>
      </c>
      <c r="B38" s="1" t="s">
        <v>31</v>
      </c>
      <c r="C38" s="88">
        <v>18</v>
      </c>
      <c r="D38" s="1">
        <v>554</v>
      </c>
      <c r="E38" s="1">
        <v>554</v>
      </c>
      <c r="F38" s="1"/>
      <c r="G38" s="1"/>
    </row>
    <row r="39" spans="1:7" x14ac:dyDescent="0.35">
      <c r="A39" s="1">
        <v>38</v>
      </c>
      <c r="B39" s="1" t="s">
        <v>51</v>
      </c>
      <c r="C39" s="88">
        <v>18</v>
      </c>
      <c r="D39" s="1">
        <v>35</v>
      </c>
      <c r="E39" s="1">
        <v>0</v>
      </c>
      <c r="F39" s="1"/>
      <c r="G39" s="1"/>
    </row>
    <row r="40" spans="1:7" x14ac:dyDescent="0.35">
      <c r="A40" s="1">
        <v>39</v>
      </c>
      <c r="B40" s="1" t="s">
        <v>326</v>
      </c>
      <c r="C40" s="88">
        <v>18</v>
      </c>
      <c r="D40" s="1">
        <v>35</v>
      </c>
      <c r="E40" s="1">
        <v>0</v>
      </c>
      <c r="F40" s="1"/>
      <c r="G40" s="1"/>
    </row>
  </sheetData>
  <mergeCells count="1">
    <mergeCell ref="G3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ySplit="1" topLeftCell="A2" activePane="bottomLeft" state="frozen"/>
      <selection pane="bottomLeft" activeCell="C40" sqref="C40"/>
    </sheetView>
  </sheetViews>
  <sheetFormatPr defaultColWidth="9.1796875" defaultRowHeight="13" x14ac:dyDescent="0.3"/>
  <cols>
    <col min="1" max="1" width="3.54296875" style="42" customWidth="1"/>
    <col min="2" max="2" width="36.453125" style="42" customWidth="1"/>
    <col min="3" max="3" width="7" style="43" customWidth="1"/>
    <col min="4" max="4" width="8.54296875" style="42" customWidth="1"/>
    <col min="5" max="5" width="7.453125" style="42" customWidth="1"/>
    <col min="6" max="6" width="33" style="42" customWidth="1"/>
    <col min="7" max="7" width="7.1796875" style="43" customWidth="1"/>
    <col min="8" max="8" width="6.54296875" style="43" customWidth="1"/>
    <col min="9" max="9" width="7.54296875" style="43" customWidth="1"/>
    <col min="10" max="16384" width="9.1796875" style="42"/>
  </cols>
  <sheetData>
    <row r="1" spans="1:9" ht="26.5" x14ac:dyDescent="0.35">
      <c r="A1" s="65"/>
      <c r="B1" s="46" t="s">
        <v>105</v>
      </c>
      <c r="C1" s="66" t="s">
        <v>104</v>
      </c>
      <c r="D1" s="46" t="s">
        <v>196</v>
      </c>
      <c r="E1" s="46" t="s">
        <v>123</v>
      </c>
      <c r="F1" s="46" t="s">
        <v>143</v>
      </c>
      <c r="G1" s="66" t="s">
        <v>194</v>
      </c>
      <c r="H1" s="66" t="s">
        <v>211</v>
      </c>
      <c r="I1" s="66" t="s">
        <v>197</v>
      </c>
    </row>
    <row r="2" spans="1:9" x14ac:dyDescent="0.3">
      <c r="A2" s="49">
        <v>0</v>
      </c>
      <c r="B2" s="47"/>
      <c r="C2" s="48"/>
      <c r="D2" s="47"/>
      <c r="E2" s="47"/>
      <c r="F2" s="49" t="s">
        <v>66</v>
      </c>
      <c r="G2" s="50" t="s">
        <v>223</v>
      </c>
      <c r="H2" s="50" t="s">
        <v>66</v>
      </c>
      <c r="I2" s="50"/>
    </row>
    <row r="3" spans="1:9" x14ac:dyDescent="0.3">
      <c r="A3" s="49">
        <v>1</v>
      </c>
      <c r="B3" s="47" t="s">
        <v>38</v>
      </c>
      <c r="C3" s="48">
        <v>99</v>
      </c>
      <c r="D3" s="47" t="s">
        <v>115</v>
      </c>
      <c r="E3" s="47" t="s">
        <v>126</v>
      </c>
      <c r="F3" s="49" t="s">
        <v>178</v>
      </c>
      <c r="G3" s="50" t="s">
        <v>162</v>
      </c>
      <c r="H3" s="50" t="s">
        <v>66</v>
      </c>
      <c r="I3" s="50"/>
    </row>
    <row r="4" spans="1:9" x14ac:dyDescent="0.3">
      <c r="A4" s="49">
        <v>2</v>
      </c>
      <c r="B4" s="47" t="s">
        <v>1</v>
      </c>
      <c r="C4" s="48">
        <v>18</v>
      </c>
      <c r="D4" s="47" t="s">
        <v>115</v>
      </c>
      <c r="E4" s="47" t="s">
        <v>126</v>
      </c>
      <c r="F4" s="49" t="s">
        <v>178</v>
      </c>
      <c r="G4" s="50" t="s">
        <v>162</v>
      </c>
      <c r="H4" s="50" t="s">
        <v>66</v>
      </c>
      <c r="I4" s="50"/>
    </row>
    <row r="5" spans="1:9" x14ac:dyDescent="0.3">
      <c r="A5" s="49">
        <v>3</v>
      </c>
      <c r="B5" s="47" t="s">
        <v>39</v>
      </c>
      <c r="C5" s="48">
        <v>99</v>
      </c>
      <c r="D5" s="47" t="s">
        <v>115</v>
      </c>
      <c r="E5" s="47" t="s">
        <v>126</v>
      </c>
      <c r="F5" s="49" t="s">
        <v>178</v>
      </c>
      <c r="G5" s="50" t="s">
        <v>162</v>
      </c>
      <c r="H5" s="50" t="s">
        <v>66</v>
      </c>
      <c r="I5" s="50"/>
    </row>
    <row r="6" spans="1:9" x14ac:dyDescent="0.3">
      <c r="A6" s="49">
        <v>4</v>
      </c>
      <c r="B6" s="47" t="s">
        <v>5</v>
      </c>
      <c r="C6" s="48">
        <v>18</v>
      </c>
      <c r="D6" s="47" t="s">
        <v>111</v>
      </c>
      <c r="E6" s="47" t="s">
        <v>117</v>
      </c>
      <c r="F6" s="49" t="s">
        <v>215</v>
      </c>
      <c r="G6" s="50" t="s">
        <v>164</v>
      </c>
      <c r="H6" s="50" t="s">
        <v>66</v>
      </c>
      <c r="I6" s="50"/>
    </row>
    <row r="7" spans="1:9" x14ac:dyDescent="0.3">
      <c r="A7" s="49">
        <v>5</v>
      </c>
      <c r="B7" s="47" t="s">
        <v>7</v>
      </c>
      <c r="C7" s="48">
        <v>18</v>
      </c>
      <c r="D7" s="47" t="s">
        <v>111</v>
      </c>
      <c r="E7" s="47" t="s">
        <v>117</v>
      </c>
      <c r="F7" s="49" t="s">
        <v>215</v>
      </c>
      <c r="G7" s="50" t="s">
        <v>164</v>
      </c>
      <c r="H7" s="50" t="s">
        <v>66</v>
      </c>
      <c r="I7" s="50">
        <v>325</v>
      </c>
    </row>
    <row r="8" spans="1:9" x14ac:dyDescent="0.3">
      <c r="A8" s="49">
        <v>6</v>
      </c>
      <c r="B8" s="47" t="s">
        <v>6</v>
      </c>
      <c r="C8" s="48">
        <v>18</v>
      </c>
      <c r="D8" s="47" t="s">
        <v>111</v>
      </c>
      <c r="E8" s="47" t="s">
        <v>117</v>
      </c>
      <c r="F8" s="49" t="s">
        <v>215</v>
      </c>
      <c r="G8" s="50" t="s">
        <v>164</v>
      </c>
      <c r="H8" s="50" t="s">
        <v>66</v>
      </c>
      <c r="I8" s="50">
        <v>312</v>
      </c>
    </row>
    <row r="9" spans="1:9" x14ac:dyDescent="0.3">
      <c r="A9" s="49">
        <v>7</v>
      </c>
      <c r="B9" s="47" t="s">
        <v>8</v>
      </c>
      <c r="C9" s="48">
        <v>18</v>
      </c>
      <c r="D9" s="47" t="s">
        <v>111</v>
      </c>
      <c r="E9" s="47" t="s">
        <v>117</v>
      </c>
      <c r="F9" s="49" t="s">
        <v>215</v>
      </c>
      <c r="G9" s="50" t="s">
        <v>164</v>
      </c>
      <c r="H9" s="50" t="s">
        <v>66</v>
      </c>
      <c r="I9" s="50"/>
    </row>
    <row r="10" spans="1:9" x14ac:dyDescent="0.3">
      <c r="A10" s="49">
        <v>8</v>
      </c>
      <c r="B10" s="47" t="s">
        <v>9</v>
      </c>
      <c r="C10" s="48">
        <v>18</v>
      </c>
      <c r="D10" s="47" t="s">
        <v>111</v>
      </c>
      <c r="E10" s="47" t="s">
        <v>117</v>
      </c>
      <c r="F10" s="49" t="s">
        <v>216</v>
      </c>
      <c r="G10" s="50" t="s">
        <v>164</v>
      </c>
      <c r="H10" s="50" t="s">
        <v>66</v>
      </c>
      <c r="I10" s="50" t="s">
        <v>214</v>
      </c>
    </row>
    <row r="11" spans="1:9" x14ac:dyDescent="0.3">
      <c r="A11" s="49">
        <v>9</v>
      </c>
      <c r="B11" s="47" t="s">
        <v>4</v>
      </c>
      <c r="C11" s="48">
        <v>18</v>
      </c>
      <c r="D11" s="47" t="s">
        <v>111</v>
      </c>
      <c r="E11" s="47" t="s">
        <v>117</v>
      </c>
      <c r="F11" s="49" t="s">
        <v>215</v>
      </c>
      <c r="G11" s="50" t="s">
        <v>164</v>
      </c>
      <c r="H11" s="50" t="s">
        <v>66</v>
      </c>
      <c r="I11" s="50"/>
    </row>
    <row r="12" spans="1:9" x14ac:dyDescent="0.3">
      <c r="A12" s="49">
        <v>10</v>
      </c>
      <c r="B12" s="47" t="s">
        <v>20</v>
      </c>
      <c r="C12" s="48">
        <v>18</v>
      </c>
      <c r="D12" s="47" t="s">
        <v>113</v>
      </c>
      <c r="E12" s="47" t="s">
        <v>124</v>
      </c>
      <c r="F12" s="49" t="s">
        <v>217</v>
      </c>
      <c r="G12" s="50" t="s">
        <v>160</v>
      </c>
      <c r="H12" s="50" t="s">
        <v>66</v>
      </c>
      <c r="I12" s="50"/>
    </row>
    <row r="13" spans="1:9" x14ac:dyDescent="0.3">
      <c r="A13" s="49">
        <v>11</v>
      </c>
      <c r="B13" s="47" t="s">
        <v>19</v>
      </c>
      <c r="C13" s="48">
        <v>18</v>
      </c>
      <c r="D13" s="47" t="s">
        <v>113</v>
      </c>
      <c r="E13" s="47" t="s">
        <v>124</v>
      </c>
      <c r="F13" s="49" t="s">
        <v>217</v>
      </c>
      <c r="G13" s="50" t="s">
        <v>160</v>
      </c>
      <c r="H13" s="50" t="s">
        <v>66</v>
      </c>
      <c r="I13" s="50">
        <v>319</v>
      </c>
    </row>
    <row r="14" spans="1:9" x14ac:dyDescent="0.3">
      <c r="A14" s="49">
        <v>12</v>
      </c>
      <c r="B14" s="47" t="s">
        <v>21</v>
      </c>
      <c r="C14" s="48">
        <v>18</v>
      </c>
      <c r="D14" s="47" t="s">
        <v>113</v>
      </c>
      <c r="E14" s="47" t="s">
        <v>124</v>
      </c>
      <c r="F14" s="49" t="s">
        <v>217</v>
      </c>
      <c r="G14" s="50" t="s">
        <v>160</v>
      </c>
      <c r="H14" s="50" t="s">
        <v>66</v>
      </c>
      <c r="I14" s="48">
        <v>320</v>
      </c>
    </row>
    <row r="15" spans="1:9" x14ac:dyDescent="0.3">
      <c r="A15" s="49">
        <v>13</v>
      </c>
      <c r="B15" s="47" t="s">
        <v>18</v>
      </c>
      <c r="C15" s="48">
        <v>18</v>
      </c>
      <c r="D15" s="47" t="s">
        <v>113</v>
      </c>
      <c r="E15" s="47" t="s">
        <v>124</v>
      </c>
      <c r="F15" s="49" t="s">
        <v>218</v>
      </c>
      <c r="G15" s="50" t="s">
        <v>160</v>
      </c>
      <c r="H15" s="50" t="s">
        <v>66</v>
      </c>
      <c r="I15" s="48" t="s">
        <v>66</v>
      </c>
    </row>
    <row r="16" spans="1:9" x14ac:dyDescent="0.3">
      <c r="A16" s="49">
        <v>14</v>
      </c>
      <c r="B16" s="47" t="s">
        <v>16</v>
      </c>
      <c r="C16" s="48">
        <v>18</v>
      </c>
      <c r="D16" s="47" t="s">
        <v>116</v>
      </c>
      <c r="E16" s="47" t="s">
        <v>102</v>
      </c>
      <c r="F16" s="49" t="s">
        <v>66</v>
      </c>
      <c r="G16" s="50" t="s">
        <v>163</v>
      </c>
      <c r="H16" s="50" t="s">
        <v>66</v>
      </c>
      <c r="I16" s="48" t="s">
        <v>66</v>
      </c>
    </row>
    <row r="17" spans="1:9" x14ac:dyDescent="0.3">
      <c r="A17" s="49">
        <v>15</v>
      </c>
      <c r="B17" s="47" t="s">
        <v>17</v>
      </c>
      <c r="C17" s="48">
        <v>18</v>
      </c>
      <c r="D17" s="47" t="s">
        <v>116</v>
      </c>
      <c r="E17" s="47" t="s">
        <v>102</v>
      </c>
      <c r="F17" s="49" t="s">
        <v>219</v>
      </c>
      <c r="G17" s="50" t="s">
        <v>163</v>
      </c>
      <c r="H17" s="50" t="s">
        <v>66</v>
      </c>
      <c r="I17" s="48">
        <v>306</v>
      </c>
    </row>
    <row r="18" spans="1:9" x14ac:dyDescent="0.3">
      <c r="A18" s="49">
        <v>16</v>
      </c>
      <c r="B18" s="47" t="s">
        <v>12</v>
      </c>
      <c r="C18" s="48">
        <v>18</v>
      </c>
      <c r="D18" s="47" t="s">
        <v>114</v>
      </c>
      <c r="E18" s="47" t="s">
        <v>125</v>
      </c>
      <c r="F18" s="49" t="s">
        <v>220</v>
      </c>
      <c r="G18" s="50" t="s">
        <v>161</v>
      </c>
      <c r="H18" s="50" t="s">
        <v>66</v>
      </c>
      <c r="I18" s="48">
        <v>391</v>
      </c>
    </row>
    <row r="19" spans="1:9" x14ac:dyDescent="0.3">
      <c r="A19" s="49">
        <v>17</v>
      </c>
      <c r="B19" s="47" t="s">
        <v>13</v>
      </c>
      <c r="C19" s="48">
        <v>18</v>
      </c>
      <c r="D19" s="47" t="s">
        <v>114</v>
      </c>
      <c r="E19" s="47" t="s">
        <v>125</v>
      </c>
      <c r="F19" s="49"/>
      <c r="G19" s="50" t="s">
        <v>161</v>
      </c>
      <c r="H19" s="50" t="s">
        <v>66</v>
      </c>
      <c r="I19" s="48">
        <v>393</v>
      </c>
    </row>
    <row r="20" spans="1:9" x14ac:dyDescent="0.3">
      <c r="A20" s="49">
        <v>18</v>
      </c>
      <c r="B20" s="47" t="s">
        <v>10</v>
      </c>
      <c r="C20" s="48">
        <v>18</v>
      </c>
      <c r="D20" s="47" t="s">
        <v>118</v>
      </c>
      <c r="E20" s="47" t="s">
        <v>120</v>
      </c>
      <c r="F20" s="49" t="s">
        <v>221</v>
      </c>
      <c r="G20" s="50" t="s">
        <v>161</v>
      </c>
      <c r="H20" s="50" t="s">
        <v>66</v>
      </c>
      <c r="I20" s="48" t="s">
        <v>222</v>
      </c>
    </row>
    <row r="21" spans="1:9" x14ac:dyDescent="0.3">
      <c r="A21" s="49">
        <v>19</v>
      </c>
      <c r="B21" s="47" t="s">
        <v>15</v>
      </c>
      <c r="C21" s="48">
        <v>18</v>
      </c>
      <c r="D21" s="47"/>
      <c r="E21" s="47" t="s">
        <v>121</v>
      </c>
      <c r="F21" s="49" t="s">
        <v>156</v>
      </c>
      <c r="G21" s="50" t="s">
        <v>161</v>
      </c>
      <c r="H21" s="50" t="s">
        <v>66</v>
      </c>
      <c r="I21" s="48">
        <v>392</v>
      </c>
    </row>
    <row r="22" spans="1:9" x14ac:dyDescent="0.3">
      <c r="A22" s="49">
        <v>20</v>
      </c>
      <c r="B22" s="47" t="s">
        <v>11</v>
      </c>
      <c r="C22" s="48">
        <v>18</v>
      </c>
      <c r="D22" s="47" t="s">
        <v>118</v>
      </c>
      <c r="E22" s="47" t="s">
        <v>120</v>
      </c>
      <c r="F22" s="49" t="s">
        <v>221</v>
      </c>
      <c r="G22" s="50" t="s">
        <v>161</v>
      </c>
      <c r="H22" s="50" t="s">
        <v>66</v>
      </c>
      <c r="I22" s="48" t="s">
        <v>222</v>
      </c>
    </row>
    <row r="23" spans="1:9" x14ac:dyDescent="0.3">
      <c r="A23" s="49">
        <v>21</v>
      </c>
      <c r="B23" s="47" t="s">
        <v>3</v>
      </c>
      <c r="C23" s="48">
        <v>18</v>
      </c>
      <c r="D23" s="47"/>
      <c r="E23" s="47" t="s">
        <v>119</v>
      </c>
      <c r="F23" s="49" t="s">
        <v>148</v>
      </c>
      <c r="G23" s="50" t="s">
        <v>165</v>
      </c>
      <c r="H23" s="50" t="s">
        <v>66</v>
      </c>
      <c r="I23" s="48" t="s">
        <v>154</v>
      </c>
    </row>
    <row r="24" spans="1:9" s="45" customFormat="1" x14ac:dyDescent="0.3">
      <c r="A24" s="49">
        <v>22</v>
      </c>
      <c r="B24" s="47" t="s">
        <v>151</v>
      </c>
      <c r="C24" s="48">
        <v>18</v>
      </c>
      <c r="D24" s="47"/>
      <c r="E24" s="47" t="s">
        <v>207</v>
      </c>
      <c r="F24" s="47"/>
      <c r="G24" s="48" t="s">
        <v>159</v>
      </c>
      <c r="H24" s="48" t="s">
        <v>66</v>
      </c>
      <c r="I24" s="48">
        <v>380</v>
      </c>
    </row>
    <row r="25" spans="1:9" s="45" customFormat="1" x14ac:dyDescent="0.3">
      <c r="A25" s="49">
        <v>23</v>
      </c>
      <c r="B25" s="47" t="s">
        <v>152</v>
      </c>
      <c r="C25" s="48">
        <v>18</v>
      </c>
      <c r="D25" s="47"/>
      <c r="E25" s="47" t="s">
        <v>207</v>
      </c>
      <c r="F25" s="47"/>
      <c r="G25" s="48" t="s">
        <v>159</v>
      </c>
      <c r="H25" s="48" t="s">
        <v>66</v>
      </c>
      <c r="I25" s="48">
        <v>380</v>
      </c>
    </row>
    <row r="26" spans="1:9" s="45" customFormat="1" x14ac:dyDescent="0.3">
      <c r="A26" s="49">
        <v>24</v>
      </c>
      <c r="B26" s="47" t="s">
        <v>234</v>
      </c>
      <c r="C26" s="48">
        <v>18</v>
      </c>
      <c r="D26" s="47"/>
      <c r="E26" s="47" t="s">
        <v>208</v>
      </c>
      <c r="F26" s="47"/>
      <c r="G26" s="48" t="s">
        <v>204</v>
      </c>
      <c r="H26" s="48" t="s">
        <v>66</v>
      </c>
      <c r="I26" s="48" t="s">
        <v>153</v>
      </c>
    </row>
    <row r="27" spans="1:9" s="45" customFormat="1" x14ac:dyDescent="0.3">
      <c r="A27" s="49">
        <v>25</v>
      </c>
      <c r="B27" s="47" t="s">
        <v>235</v>
      </c>
      <c r="C27" s="48">
        <v>18</v>
      </c>
      <c r="D27" s="47"/>
      <c r="E27" s="47" t="s">
        <v>208</v>
      </c>
      <c r="F27" s="47"/>
      <c r="G27" s="48" t="s">
        <v>204</v>
      </c>
      <c r="H27" s="48" t="s">
        <v>66</v>
      </c>
      <c r="I27" s="48" t="s">
        <v>153</v>
      </c>
    </row>
    <row r="28" spans="1:9" x14ac:dyDescent="0.3">
      <c r="A28" s="49">
        <v>26</v>
      </c>
      <c r="B28" s="47" t="s">
        <v>23</v>
      </c>
      <c r="C28" s="48">
        <v>18</v>
      </c>
      <c r="D28" s="47" t="s">
        <v>112</v>
      </c>
      <c r="E28" s="47" t="s">
        <v>122</v>
      </c>
      <c r="F28" s="49" t="s">
        <v>157</v>
      </c>
      <c r="G28" s="48" t="s">
        <v>169</v>
      </c>
      <c r="H28" s="48" t="s">
        <v>66</v>
      </c>
      <c r="I28" s="48">
        <v>349</v>
      </c>
    </row>
    <row r="29" spans="1:9" x14ac:dyDescent="0.3">
      <c r="A29" s="49">
        <v>27</v>
      </c>
      <c r="B29" s="47" t="s">
        <v>22</v>
      </c>
      <c r="C29" s="48">
        <v>18</v>
      </c>
      <c r="D29" s="47" t="s">
        <v>112</v>
      </c>
      <c r="E29" s="47" t="s">
        <v>122</v>
      </c>
      <c r="F29" s="49" t="s">
        <v>157</v>
      </c>
      <c r="G29" s="48" t="s">
        <v>169</v>
      </c>
      <c r="H29" s="48" t="s">
        <v>66</v>
      </c>
      <c r="I29" s="48">
        <v>349</v>
      </c>
    </row>
    <row r="30" spans="1:9" x14ac:dyDescent="0.3">
      <c r="A30" s="49">
        <v>28</v>
      </c>
      <c r="B30" s="47" t="s">
        <v>14</v>
      </c>
      <c r="C30" s="48">
        <v>18</v>
      </c>
      <c r="D30" s="47"/>
      <c r="E30" s="47" t="s">
        <v>155</v>
      </c>
      <c r="F30" s="49" t="s">
        <v>178</v>
      </c>
      <c r="G30" s="50" t="s">
        <v>66</v>
      </c>
      <c r="H30" s="50"/>
      <c r="I30" s="50"/>
    </row>
    <row r="31" spans="1:9" x14ac:dyDescent="0.3">
      <c r="A31" s="49">
        <v>29</v>
      </c>
      <c r="B31" s="47" t="s">
        <v>29</v>
      </c>
      <c r="C31" s="52">
        <v>7</v>
      </c>
      <c r="D31" s="47" t="s">
        <v>229</v>
      </c>
      <c r="E31" s="47" t="s">
        <v>228</v>
      </c>
      <c r="F31" s="49" t="s">
        <v>178</v>
      </c>
      <c r="G31" s="50" t="s">
        <v>66</v>
      </c>
      <c r="H31" s="50" t="s">
        <v>66</v>
      </c>
      <c r="I31" s="50">
        <v>331</v>
      </c>
    </row>
    <row r="32" spans="1:9" x14ac:dyDescent="0.3">
      <c r="A32" s="49">
        <v>30</v>
      </c>
      <c r="B32" s="47" t="s">
        <v>34</v>
      </c>
      <c r="C32" s="52">
        <v>7</v>
      </c>
      <c r="D32" s="47" t="s">
        <v>229</v>
      </c>
      <c r="E32" s="47" t="s">
        <v>228</v>
      </c>
      <c r="F32" s="49" t="s">
        <v>178</v>
      </c>
      <c r="G32" s="50" t="s">
        <v>66</v>
      </c>
      <c r="H32" s="50"/>
      <c r="I32" s="50"/>
    </row>
    <row r="33" spans="1:9" ht="14.5" x14ac:dyDescent="0.35">
      <c r="A33" s="49">
        <v>31</v>
      </c>
      <c r="B33" s="1" t="s">
        <v>35</v>
      </c>
      <c r="C33" s="48">
        <v>2011</v>
      </c>
      <c r="D33" s="47"/>
      <c r="E33" s="47"/>
      <c r="F33" s="49"/>
      <c r="G33" s="50"/>
      <c r="H33" s="50"/>
      <c r="I33" s="50"/>
    </row>
    <row r="34" spans="1:9" s="45" customFormat="1" x14ac:dyDescent="0.3">
      <c r="A34" s="49">
        <v>32</v>
      </c>
      <c r="B34" s="47" t="s">
        <v>108</v>
      </c>
      <c r="C34" s="48">
        <v>18</v>
      </c>
      <c r="D34" s="47"/>
      <c r="E34" s="47" t="s">
        <v>209</v>
      </c>
      <c r="F34" s="49" t="s">
        <v>259</v>
      </c>
      <c r="G34" s="50" t="s">
        <v>205</v>
      </c>
      <c r="H34" s="67" t="s">
        <v>66</v>
      </c>
      <c r="I34" s="48" t="s">
        <v>239</v>
      </c>
    </row>
    <row r="35" spans="1:9" s="45" customFormat="1" ht="14.5" x14ac:dyDescent="0.35">
      <c r="A35" s="1">
        <v>33</v>
      </c>
      <c r="B35" s="47" t="s">
        <v>269</v>
      </c>
      <c r="C35" s="48">
        <v>18</v>
      </c>
      <c r="D35" s="47"/>
      <c r="E35" s="47" t="s">
        <v>275</v>
      </c>
      <c r="F35" s="49"/>
      <c r="G35" s="50"/>
      <c r="H35" s="67"/>
      <c r="I35" s="48"/>
    </row>
    <row r="36" spans="1:9" s="45" customFormat="1" ht="14.5" x14ac:dyDescent="0.35">
      <c r="A36" s="1">
        <v>38</v>
      </c>
      <c r="B36" s="1" t="s">
        <v>51</v>
      </c>
      <c r="C36" s="48">
        <v>18</v>
      </c>
      <c r="D36" s="47"/>
      <c r="E36" s="47"/>
      <c r="F36" s="49"/>
      <c r="G36" s="50"/>
      <c r="H36" s="67"/>
      <c r="I36" s="48"/>
    </row>
    <row r="37" spans="1:9" s="45" customFormat="1" ht="14.5" x14ac:dyDescent="0.35">
      <c r="A37" s="1">
        <v>39</v>
      </c>
      <c r="B37" s="1" t="s">
        <v>326</v>
      </c>
      <c r="C37" s="48">
        <v>18</v>
      </c>
      <c r="D37" s="47"/>
      <c r="E37" s="47"/>
      <c r="F37" s="49"/>
      <c r="G37" s="50"/>
      <c r="H37" s="67"/>
      <c r="I37" s="48"/>
    </row>
    <row r="38" spans="1:9" ht="14.5" x14ac:dyDescent="0.35">
      <c r="A38" s="1"/>
      <c r="B38" s="53" t="s">
        <v>274</v>
      </c>
      <c r="C38" s="48"/>
      <c r="D38" s="47"/>
      <c r="E38" s="47"/>
      <c r="F38" s="49"/>
      <c r="G38" s="50"/>
      <c r="H38" s="50"/>
      <c r="I38" s="50"/>
    </row>
    <row r="39" spans="1:9" x14ac:dyDescent="0.3">
      <c r="A39" s="49">
        <v>34</v>
      </c>
      <c r="B39" s="47" t="s">
        <v>2</v>
      </c>
      <c r="C39" s="48"/>
      <c r="D39" s="47"/>
      <c r="E39" s="54" t="s">
        <v>210</v>
      </c>
      <c r="F39" s="49" t="s">
        <v>261</v>
      </c>
      <c r="G39" s="50"/>
      <c r="H39" s="51" t="s">
        <v>206</v>
      </c>
      <c r="I39" s="50" t="s">
        <v>238</v>
      </c>
    </row>
    <row r="40" spans="1:9" x14ac:dyDescent="0.3">
      <c r="A40" s="49">
        <v>35</v>
      </c>
      <c r="B40" s="47" t="s">
        <v>266</v>
      </c>
      <c r="C40" s="48">
        <v>99</v>
      </c>
      <c r="D40" s="47"/>
      <c r="E40" s="47"/>
      <c r="F40" s="49" t="s">
        <v>270</v>
      </c>
      <c r="G40" s="50"/>
      <c r="H40" s="50"/>
      <c r="I40" s="50"/>
    </row>
    <row r="41" spans="1:9" s="45" customFormat="1" ht="14.5" x14ac:dyDescent="0.35">
      <c r="A41" s="1">
        <v>37</v>
      </c>
      <c r="B41" s="1" t="s">
        <v>31</v>
      </c>
      <c r="C41" s="48"/>
      <c r="D41" s="47"/>
      <c r="E41" s="47"/>
      <c r="F41" s="49"/>
      <c r="G41" s="50"/>
      <c r="H41" s="50"/>
      <c r="I41" s="50"/>
    </row>
    <row r="42" spans="1:9" ht="14.5" x14ac:dyDescent="0.35">
      <c r="A42" s="1"/>
      <c r="B42" s="53" t="s">
        <v>273</v>
      </c>
      <c r="C42" s="48" t="s">
        <v>66</v>
      </c>
      <c r="D42" s="47"/>
      <c r="E42" s="47"/>
      <c r="F42" s="49"/>
      <c r="G42" s="50"/>
      <c r="H42" s="50"/>
      <c r="I42" s="50"/>
    </row>
    <row r="43" spans="1:9" ht="14.5" x14ac:dyDescent="0.35">
      <c r="A43" s="1">
        <v>36</v>
      </c>
      <c r="B43" s="47" t="s">
        <v>45</v>
      </c>
      <c r="C43" s="48" t="s">
        <v>66</v>
      </c>
      <c r="D43" s="47"/>
      <c r="E43" s="47"/>
      <c r="F43" s="49" t="s">
        <v>250</v>
      </c>
      <c r="G43" s="50"/>
      <c r="H43" s="50"/>
      <c r="I43" s="50"/>
    </row>
    <row r="44" spans="1:9" s="45" customFormat="1" ht="14.5" x14ac:dyDescent="0.35">
      <c r="A44" s="1"/>
      <c r="B44" s="47"/>
      <c r="C44" s="48"/>
      <c r="D44" s="47"/>
      <c r="E44" s="47"/>
      <c r="F44" s="49"/>
      <c r="G44" s="50"/>
      <c r="H44" s="50"/>
      <c r="I44" s="50"/>
    </row>
    <row r="45" spans="1:9" s="45" customFormat="1" ht="14.5" x14ac:dyDescent="0.35">
      <c r="A45" s="1"/>
      <c r="B45" s="53" t="s">
        <v>271</v>
      </c>
      <c r="C45" s="48"/>
      <c r="D45" s="47"/>
      <c r="E45" s="47"/>
      <c r="F45" s="49"/>
      <c r="G45" s="50"/>
      <c r="H45" s="50"/>
      <c r="I45" s="50"/>
    </row>
    <row r="46" spans="1:9" s="45" customFormat="1" ht="14.5" x14ac:dyDescent="0.35">
      <c r="A46" s="1"/>
      <c r="B46" s="47" t="s">
        <v>267</v>
      </c>
      <c r="C46" s="48" t="s">
        <v>145</v>
      </c>
      <c r="D46" s="47"/>
      <c r="E46" s="47"/>
      <c r="F46" s="49" t="s">
        <v>272</v>
      </c>
      <c r="G46" s="50"/>
      <c r="H46" s="50"/>
      <c r="I46" s="50"/>
    </row>
    <row r="47" spans="1:9" s="45" customFormat="1" ht="14.5" x14ac:dyDescent="0.35">
      <c r="A47" s="1"/>
      <c r="B47" s="47" t="s">
        <v>268</v>
      </c>
      <c r="C47" s="48" t="s">
        <v>145</v>
      </c>
      <c r="D47" s="47"/>
      <c r="E47" s="47"/>
      <c r="F47" s="49" t="s">
        <v>272</v>
      </c>
      <c r="G47" s="50"/>
      <c r="H47" s="50"/>
      <c r="I47" s="50"/>
    </row>
    <row r="48" spans="1:9" s="45" customFormat="1" ht="14.5" x14ac:dyDescent="0.35">
      <c r="A48" s="1"/>
      <c r="B48" s="47"/>
      <c r="C48" s="48"/>
      <c r="D48" s="47"/>
      <c r="E48" s="47"/>
      <c r="F48" s="49"/>
      <c r="G48" s="50"/>
      <c r="H48" s="50"/>
      <c r="I48" s="50"/>
    </row>
    <row r="49" spans="1:9" ht="14.5" x14ac:dyDescent="0.35">
      <c r="A49" s="1"/>
      <c r="B49" s="53" t="s">
        <v>195</v>
      </c>
      <c r="C49" s="50"/>
      <c r="D49" s="49"/>
      <c r="E49" s="49"/>
      <c r="F49" s="49"/>
      <c r="G49" s="50"/>
      <c r="H49" s="50"/>
      <c r="I49" s="50"/>
    </row>
    <row r="50" spans="1:9" ht="14.5" x14ac:dyDescent="0.35">
      <c r="A50" s="1"/>
      <c r="B50" s="47" t="s">
        <v>149</v>
      </c>
      <c r="C50" s="50" t="s">
        <v>66</v>
      </c>
      <c r="D50" s="49"/>
      <c r="E50" s="49" t="s">
        <v>127</v>
      </c>
      <c r="F50" s="49" t="s">
        <v>203</v>
      </c>
      <c r="G50" s="50" t="s">
        <v>166</v>
      </c>
      <c r="H50" s="50" t="s">
        <v>166</v>
      </c>
      <c r="I50" s="50"/>
    </row>
    <row r="51" spans="1:9" ht="14.5" x14ac:dyDescent="0.35">
      <c r="A51" s="1"/>
      <c r="B51" s="49" t="s">
        <v>130</v>
      </c>
      <c r="C51" s="50"/>
      <c r="D51" s="49"/>
      <c r="E51" s="49" t="s">
        <v>128</v>
      </c>
      <c r="F51" s="49" t="s">
        <v>227</v>
      </c>
      <c r="G51" s="50" t="s">
        <v>158</v>
      </c>
      <c r="H51" s="50" t="s">
        <v>158</v>
      </c>
      <c r="I51" s="50"/>
    </row>
    <row r="52" spans="1:9" ht="14.5" x14ac:dyDescent="0.35">
      <c r="A52" s="1"/>
      <c r="B52" s="49" t="s">
        <v>131</v>
      </c>
      <c r="C52" s="50"/>
      <c r="D52" s="49"/>
      <c r="E52" s="49" t="s">
        <v>129</v>
      </c>
      <c r="F52" s="49" t="s">
        <v>226</v>
      </c>
      <c r="G52" s="50" t="s">
        <v>158</v>
      </c>
      <c r="H52" s="50" t="s">
        <v>158</v>
      </c>
      <c r="I52" s="50"/>
    </row>
  </sheetData>
  <pageMargins left="0" right="0" top="0" bottom="0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28" workbookViewId="0">
      <selection activeCell="D37" sqref="D37"/>
    </sheetView>
  </sheetViews>
  <sheetFormatPr defaultRowHeight="14.5" x14ac:dyDescent="0.35"/>
  <cols>
    <col min="1" max="1" width="6" bestFit="1" customWidth="1"/>
    <col min="2" max="2" width="26" bestFit="1" customWidth="1"/>
    <col min="3" max="3" width="13.453125" style="33" customWidth="1"/>
    <col min="4" max="4" width="44.54296875" style="17" customWidth="1"/>
    <col min="5" max="5" width="11.54296875" style="33" customWidth="1"/>
  </cols>
  <sheetData>
    <row r="1" spans="1:5" ht="15" thickBot="1" x14ac:dyDescent="0.4"/>
    <row r="2" spans="1:5" ht="19" thickBot="1" x14ac:dyDescent="0.5">
      <c r="B2" s="97" t="s">
        <v>179</v>
      </c>
      <c r="C2" s="98"/>
      <c r="D2" s="99"/>
      <c r="E2" s="11"/>
    </row>
    <row r="3" spans="1:5" ht="29" x14ac:dyDescent="0.35">
      <c r="A3" s="1" t="s">
        <v>66</v>
      </c>
      <c r="B3" s="28" t="s">
        <v>183</v>
      </c>
      <c r="C3" s="34" t="s">
        <v>186</v>
      </c>
      <c r="D3" s="29" t="s">
        <v>133</v>
      </c>
      <c r="E3" s="35" t="s">
        <v>212</v>
      </c>
    </row>
    <row r="4" spans="1:5" x14ac:dyDescent="0.35">
      <c r="A4" s="1">
        <v>1.01</v>
      </c>
      <c r="B4" s="1" t="s">
        <v>5</v>
      </c>
      <c r="C4" s="20" t="s">
        <v>134</v>
      </c>
      <c r="D4" s="30"/>
      <c r="E4" s="35"/>
    </row>
    <row r="5" spans="1:5" x14ac:dyDescent="0.35">
      <c r="A5" s="21">
        <f>A4+0.01</f>
        <v>1.02</v>
      </c>
      <c r="B5" s="1" t="s">
        <v>23</v>
      </c>
      <c r="C5" s="20" t="s">
        <v>134</v>
      </c>
      <c r="D5" s="30"/>
      <c r="E5" s="35"/>
    </row>
    <row r="6" spans="1:5" x14ac:dyDescent="0.35">
      <c r="A6" s="21">
        <f t="shared" ref="A6:A34" si="0">A5+0.01</f>
        <v>1.03</v>
      </c>
      <c r="B6" s="1" t="s">
        <v>20</v>
      </c>
      <c r="C6" s="20" t="s">
        <v>134</v>
      </c>
      <c r="D6" s="2"/>
      <c r="E6" s="35"/>
    </row>
    <row r="7" spans="1:5" x14ac:dyDescent="0.35">
      <c r="A7" s="21">
        <f t="shared" si="0"/>
        <v>1.04</v>
      </c>
      <c r="B7" s="1" t="s">
        <v>19</v>
      </c>
      <c r="C7" s="20" t="s">
        <v>134</v>
      </c>
      <c r="D7" s="2"/>
      <c r="E7" s="35"/>
    </row>
    <row r="8" spans="1:5" x14ac:dyDescent="0.35">
      <c r="A8" s="21">
        <f t="shared" si="0"/>
        <v>1.05</v>
      </c>
      <c r="B8" s="1" t="s">
        <v>21</v>
      </c>
      <c r="C8" s="20" t="s">
        <v>134</v>
      </c>
      <c r="D8" s="2"/>
      <c r="E8" s="35"/>
    </row>
    <row r="9" spans="1:5" x14ac:dyDescent="0.35">
      <c r="A9" s="21">
        <f t="shared" si="0"/>
        <v>1.06</v>
      </c>
      <c r="B9" s="1" t="s">
        <v>22</v>
      </c>
      <c r="C9" s="20" t="s">
        <v>134</v>
      </c>
      <c r="D9" s="2"/>
      <c r="E9" s="35"/>
    </row>
    <row r="10" spans="1:5" x14ac:dyDescent="0.35">
      <c r="A10" s="21">
        <f t="shared" si="0"/>
        <v>1.07</v>
      </c>
      <c r="B10" s="1" t="s">
        <v>12</v>
      </c>
      <c r="C10" s="20" t="s">
        <v>134</v>
      </c>
      <c r="D10" s="2"/>
      <c r="E10" s="35"/>
    </row>
    <row r="11" spans="1:5" x14ac:dyDescent="0.35">
      <c r="A11" s="21">
        <f t="shared" si="0"/>
        <v>1.08</v>
      </c>
      <c r="B11" s="1" t="s">
        <v>13</v>
      </c>
      <c r="C11" s="20" t="s">
        <v>134</v>
      </c>
      <c r="D11" s="2"/>
      <c r="E11" s="35"/>
    </row>
    <row r="12" spans="1:5" ht="43.5" x14ac:dyDescent="0.35">
      <c r="A12" s="21">
        <f t="shared" si="0"/>
        <v>1.0900000000000001</v>
      </c>
      <c r="B12" s="1" t="s">
        <v>38</v>
      </c>
      <c r="C12" s="20" t="s">
        <v>134</v>
      </c>
      <c r="D12" s="2" t="s">
        <v>202</v>
      </c>
      <c r="E12" s="35" t="s">
        <v>213</v>
      </c>
    </row>
    <row r="13" spans="1:5" x14ac:dyDescent="0.35">
      <c r="A13" s="21">
        <f t="shared" si="0"/>
        <v>1.1000000000000001</v>
      </c>
      <c r="B13" s="1" t="s">
        <v>18</v>
      </c>
      <c r="C13" s="20" t="s">
        <v>134</v>
      </c>
      <c r="D13" s="2"/>
      <c r="E13" s="35"/>
    </row>
    <row r="14" spans="1:5" x14ac:dyDescent="0.35">
      <c r="A14" s="21">
        <f t="shared" si="0"/>
        <v>1.1100000000000001</v>
      </c>
      <c r="B14" s="1" t="s">
        <v>1</v>
      </c>
      <c r="C14" s="20" t="s">
        <v>134</v>
      </c>
      <c r="D14" s="2" t="s">
        <v>184</v>
      </c>
      <c r="E14" s="35"/>
    </row>
    <row r="15" spans="1:5" x14ac:dyDescent="0.35">
      <c r="A15" s="21">
        <f t="shared" si="0"/>
        <v>1.1200000000000001</v>
      </c>
      <c r="B15" s="1" t="s">
        <v>16</v>
      </c>
      <c r="C15" s="20" t="s">
        <v>134</v>
      </c>
      <c r="D15" s="2"/>
      <c r="E15" s="35"/>
    </row>
    <row r="16" spans="1:5" s="44" customFormat="1" ht="29" x14ac:dyDescent="0.35">
      <c r="A16" s="21">
        <f t="shared" si="0"/>
        <v>1.1300000000000001</v>
      </c>
      <c r="B16" s="1" t="s">
        <v>35</v>
      </c>
      <c r="C16" s="20" t="s">
        <v>134</v>
      </c>
      <c r="D16" s="16" t="s">
        <v>230</v>
      </c>
      <c r="E16" s="35"/>
    </row>
    <row r="17" spans="1:5" x14ac:dyDescent="0.35">
      <c r="A17" s="21">
        <f t="shared" si="0"/>
        <v>1.1400000000000001</v>
      </c>
      <c r="B17" s="1" t="s">
        <v>7</v>
      </c>
      <c r="C17" s="20" t="s">
        <v>134</v>
      </c>
      <c r="D17" s="2"/>
      <c r="E17" s="35"/>
    </row>
    <row r="18" spans="1:5" x14ac:dyDescent="0.35">
      <c r="A18" s="21">
        <f t="shared" si="0"/>
        <v>1.1500000000000001</v>
      </c>
      <c r="B18" s="1" t="s">
        <v>6</v>
      </c>
      <c r="C18" s="20" t="s">
        <v>134</v>
      </c>
      <c r="D18" s="2"/>
      <c r="E18" s="35"/>
    </row>
    <row r="19" spans="1:5" x14ac:dyDescent="0.35">
      <c r="A19" s="21">
        <f t="shared" si="0"/>
        <v>1.1600000000000001</v>
      </c>
      <c r="B19" s="1" t="s">
        <v>29</v>
      </c>
      <c r="C19" s="35" t="s">
        <v>231</v>
      </c>
      <c r="D19" s="2" t="s">
        <v>232</v>
      </c>
      <c r="E19" s="35"/>
    </row>
    <row r="20" spans="1:5" x14ac:dyDescent="0.35">
      <c r="A20" s="21">
        <f t="shared" si="0"/>
        <v>1.1700000000000002</v>
      </c>
      <c r="B20" s="1" t="s">
        <v>34</v>
      </c>
      <c r="C20" s="35" t="s">
        <v>231</v>
      </c>
      <c r="D20" s="2"/>
      <c r="E20" s="35"/>
    </row>
    <row r="21" spans="1:5" x14ac:dyDescent="0.35">
      <c r="A21" s="21">
        <f t="shared" si="0"/>
        <v>1.1800000000000002</v>
      </c>
      <c r="B21" s="1" t="s">
        <v>3</v>
      </c>
      <c r="C21" s="20" t="s">
        <v>134</v>
      </c>
      <c r="D21" s="2"/>
      <c r="E21" s="35"/>
    </row>
    <row r="22" spans="1:5" x14ac:dyDescent="0.35">
      <c r="A22" s="21">
        <f t="shared" si="0"/>
        <v>1.1900000000000002</v>
      </c>
      <c r="B22" s="1" t="s">
        <v>8</v>
      </c>
      <c r="C22" s="20" t="s">
        <v>134</v>
      </c>
      <c r="D22" s="2"/>
      <c r="E22" s="35"/>
    </row>
    <row r="23" spans="1:5" x14ac:dyDescent="0.35">
      <c r="A23" s="21">
        <f t="shared" si="0"/>
        <v>1.2000000000000002</v>
      </c>
      <c r="B23" s="1" t="s">
        <v>10</v>
      </c>
      <c r="C23" s="20" t="s">
        <v>134</v>
      </c>
      <c r="D23" s="2"/>
      <c r="E23" s="35"/>
    </row>
    <row r="24" spans="1:5" x14ac:dyDescent="0.35">
      <c r="A24" s="21">
        <f t="shared" si="0"/>
        <v>1.2100000000000002</v>
      </c>
      <c r="B24" s="1" t="s">
        <v>14</v>
      </c>
      <c r="C24" s="20" t="s">
        <v>134</v>
      </c>
      <c r="D24" s="2"/>
      <c r="E24" s="35"/>
    </row>
    <row r="25" spans="1:5" x14ac:dyDescent="0.35">
      <c r="A25" s="21">
        <f t="shared" si="0"/>
        <v>1.2200000000000002</v>
      </c>
      <c r="B25" s="1" t="s">
        <v>15</v>
      </c>
      <c r="C25" s="20" t="s">
        <v>134</v>
      </c>
      <c r="D25" s="2"/>
      <c r="E25" s="35"/>
    </row>
    <row r="26" spans="1:5" x14ac:dyDescent="0.35">
      <c r="A26" s="21">
        <f t="shared" si="0"/>
        <v>1.2300000000000002</v>
      </c>
      <c r="B26" s="1" t="s">
        <v>9</v>
      </c>
      <c r="C26" s="20" t="s">
        <v>134</v>
      </c>
      <c r="D26" s="2"/>
      <c r="E26" s="35"/>
    </row>
    <row r="27" spans="1:5" x14ac:dyDescent="0.35">
      <c r="A27" s="21">
        <f t="shared" si="0"/>
        <v>1.2400000000000002</v>
      </c>
      <c r="B27" s="1" t="s">
        <v>17</v>
      </c>
      <c r="C27" s="20" t="s">
        <v>134</v>
      </c>
      <c r="D27" s="2"/>
      <c r="E27" s="35"/>
    </row>
    <row r="28" spans="1:5" x14ac:dyDescent="0.35">
      <c r="A28" s="21">
        <f t="shared" si="0"/>
        <v>1.2500000000000002</v>
      </c>
      <c r="B28" s="1" t="s">
        <v>11</v>
      </c>
      <c r="C28" s="20" t="s">
        <v>134</v>
      </c>
      <c r="D28" s="2"/>
      <c r="E28" s="35"/>
    </row>
    <row r="29" spans="1:5" x14ac:dyDescent="0.35">
      <c r="A29" s="21">
        <f t="shared" si="0"/>
        <v>1.2600000000000002</v>
      </c>
      <c r="B29" s="1" t="s">
        <v>39</v>
      </c>
      <c r="C29" s="20" t="s">
        <v>134</v>
      </c>
      <c r="D29" s="2" t="s">
        <v>184</v>
      </c>
      <c r="E29" s="35"/>
    </row>
    <row r="30" spans="1:5" x14ac:dyDescent="0.35">
      <c r="A30" s="21">
        <f t="shared" si="0"/>
        <v>1.2700000000000002</v>
      </c>
      <c r="B30" s="1" t="s">
        <v>4</v>
      </c>
      <c r="C30" s="20" t="s">
        <v>134</v>
      </c>
      <c r="D30" s="2"/>
      <c r="E30" s="35"/>
    </row>
    <row r="31" spans="1:5" ht="22.5" customHeight="1" x14ac:dyDescent="0.35">
      <c r="A31" s="21">
        <f t="shared" si="0"/>
        <v>1.2800000000000002</v>
      </c>
      <c r="B31" s="15" t="s">
        <v>49</v>
      </c>
      <c r="C31" s="20" t="s">
        <v>134</v>
      </c>
      <c r="D31" s="14" t="s">
        <v>200</v>
      </c>
      <c r="E31" s="20">
        <v>2013</v>
      </c>
    </row>
    <row r="32" spans="1:5" x14ac:dyDescent="0.35">
      <c r="A32" s="21">
        <f t="shared" si="0"/>
        <v>1.2900000000000003</v>
      </c>
      <c r="B32" s="15" t="s">
        <v>50</v>
      </c>
      <c r="C32" s="20" t="s">
        <v>134</v>
      </c>
      <c r="D32" s="14" t="s">
        <v>136</v>
      </c>
      <c r="E32" s="20">
        <v>2013</v>
      </c>
    </row>
    <row r="33" spans="1:5" x14ac:dyDescent="0.35">
      <c r="A33" s="21">
        <f t="shared" si="0"/>
        <v>1.3000000000000003</v>
      </c>
      <c r="B33" s="15" t="s">
        <v>41</v>
      </c>
      <c r="C33" s="20" t="s">
        <v>134</v>
      </c>
      <c r="D33" s="14" t="s">
        <v>150</v>
      </c>
      <c r="E33" s="20" t="s">
        <v>199</v>
      </c>
    </row>
    <row r="34" spans="1:5" x14ac:dyDescent="0.35">
      <c r="A34" s="21">
        <f t="shared" si="0"/>
        <v>1.3100000000000003</v>
      </c>
      <c r="B34" s="15" t="s">
        <v>0</v>
      </c>
      <c r="C34" s="20" t="s">
        <v>134</v>
      </c>
      <c r="D34" s="14" t="s">
        <v>150</v>
      </c>
      <c r="E34" s="20" t="s">
        <v>199</v>
      </c>
    </row>
    <row r="35" spans="1:5" s="44" customFormat="1" x14ac:dyDescent="0.35">
      <c r="A35" s="26"/>
      <c r="B35" s="15"/>
      <c r="C35" s="20"/>
      <c r="D35" s="14"/>
      <c r="E35" s="20"/>
    </row>
    <row r="36" spans="1:5" x14ac:dyDescent="0.35">
      <c r="A36" s="21">
        <v>2.0099999999999998</v>
      </c>
      <c r="B36" s="15" t="s">
        <v>108</v>
      </c>
      <c r="C36" s="20" t="s">
        <v>134</v>
      </c>
      <c r="D36" s="14" t="s">
        <v>278</v>
      </c>
      <c r="E36" s="20">
        <v>2015</v>
      </c>
    </row>
    <row r="37" spans="1:5" x14ac:dyDescent="0.35">
      <c r="A37" s="26">
        <v>2.02</v>
      </c>
      <c r="B37" s="15" t="s">
        <v>276</v>
      </c>
      <c r="C37" s="20" t="s">
        <v>277</v>
      </c>
      <c r="D37" s="14" t="s">
        <v>279</v>
      </c>
      <c r="E37" s="20">
        <v>2017</v>
      </c>
    </row>
    <row r="38" spans="1:5" x14ac:dyDescent="0.35">
      <c r="A38" s="21">
        <v>3.01</v>
      </c>
      <c r="B38" s="18" t="s">
        <v>2</v>
      </c>
      <c r="C38" s="36"/>
      <c r="D38" s="19" t="s">
        <v>140</v>
      </c>
      <c r="E38" s="36"/>
    </row>
    <row r="39" spans="1:5" x14ac:dyDescent="0.35">
      <c r="A39" s="21"/>
      <c r="B39" s="1"/>
      <c r="C39" s="35"/>
      <c r="D39" s="16"/>
      <c r="E39" s="35"/>
    </row>
    <row r="40" spans="1:5" ht="43.5" x14ac:dyDescent="0.35">
      <c r="A40" s="21">
        <v>4.01</v>
      </c>
      <c r="B40" s="1" t="s">
        <v>45</v>
      </c>
      <c r="C40" s="35" t="s">
        <v>187</v>
      </c>
      <c r="D40" s="16" t="s">
        <v>185</v>
      </c>
      <c r="E40" s="35"/>
    </row>
    <row r="41" spans="1:5" ht="15" thickBot="1" x14ac:dyDescent="0.4">
      <c r="A41" s="27"/>
      <c r="B41" s="12"/>
      <c r="C41" s="37"/>
      <c r="D41" s="31"/>
      <c r="E41" s="37"/>
    </row>
    <row r="42" spans="1:5" ht="19" thickBot="1" x14ac:dyDescent="0.5">
      <c r="A42" s="27"/>
      <c r="B42" s="94" t="s">
        <v>189</v>
      </c>
      <c r="C42" s="95"/>
      <c r="D42" s="96"/>
      <c r="E42" s="37"/>
    </row>
    <row r="43" spans="1:5" ht="18.5" x14ac:dyDescent="0.45">
      <c r="A43" s="27"/>
      <c r="B43" s="32"/>
      <c r="C43" s="38"/>
      <c r="D43" s="32"/>
      <c r="E43" s="37"/>
    </row>
    <row r="44" spans="1:5" x14ac:dyDescent="0.35">
      <c r="A44" s="21">
        <v>5.01</v>
      </c>
      <c r="B44" s="1" t="s">
        <v>51</v>
      </c>
      <c r="C44" s="35" t="s">
        <v>188</v>
      </c>
      <c r="D44" s="2" t="s">
        <v>190</v>
      </c>
      <c r="E44" s="35">
        <v>2014</v>
      </c>
    </row>
    <row r="45" spans="1:5" x14ac:dyDescent="0.35">
      <c r="A45" s="21">
        <f>A44+0.01</f>
        <v>5.0199999999999996</v>
      </c>
      <c r="B45" s="1" t="s">
        <v>40</v>
      </c>
      <c r="C45" s="35" t="s">
        <v>188</v>
      </c>
      <c r="D45" s="2" t="s">
        <v>190</v>
      </c>
      <c r="E45" s="35">
        <v>2011</v>
      </c>
    </row>
    <row r="46" spans="1:5" x14ac:dyDescent="0.35">
      <c r="A46" s="27"/>
      <c r="B46" s="12"/>
      <c r="C46" s="37"/>
      <c r="D46" s="11"/>
      <c r="E46" s="37"/>
    </row>
    <row r="47" spans="1:5" ht="15" thickBot="1" x14ac:dyDescent="0.4"/>
    <row r="48" spans="1:5" ht="19" thickBot="1" x14ac:dyDescent="0.5">
      <c r="B48" s="94" t="s">
        <v>192</v>
      </c>
      <c r="C48" s="95"/>
      <c r="D48" s="96"/>
    </row>
    <row r="50" spans="1:5" s="13" customFormat="1" ht="30.75" customHeight="1" x14ac:dyDescent="0.35">
      <c r="A50" s="26"/>
      <c r="B50" s="15"/>
      <c r="C50" s="20"/>
      <c r="D50" s="14"/>
      <c r="E50" s="20"/>
    </row>
    <row r="51" spans="1:5" x14ac:dyDescent="0.35">
      <c r="A51" s="21">
        <v>6.01</v>
      </c>
      <c r="B51" s="1" t="s">
        <v>31</v>
      </c>
      <c r="C51" s="35" t="s">
        <v>132</v>
      </c>
      <c r="D51" s="2"/>
      <c r="E51" s="35"/>
    </row>
    <row r="52" spans="1:5" x14ac:dyDescent="0.35">
      <c r="A52" s="21">
        <f>A51+0.01</f>
        <v>6.02</v>
      </c>
      <c r="B52" s="1" t="s">
        <v>37</v>
      </c>
      <c r="C52" s="35" t="s">
        <v>132</v>
      </c>
      <c r="D52" s="16" t="s">
        <v>135</v>
      </c>
      <c r="E52" s="35"/>
    </row>
    <row r="53" spans="1:5" x14ac:dyDescent="0.35">
      <c r="A53" s="21">
        <f t="shared" ref="A53:A68" si="1">A52+0.01</f>
        <v>6.0299999999999994</v>
      </c>
      <c r="B53" s="1" t="s">
        <v>25</v>
      </c>
      <c r="C53" s="35" t="s">
        <v>132</v>
      </c>
      <c r="D53" s="2" t="s">
        <v>66</v>
      </c>
      <c r="E53" s="35"/>
    </row>
    <row r="54" spans="1:5" x14ac:dyDescent="0.35">
      <c r="A54" s="21">
        <f t="shared" si="1"/>
        <v>6.0399999999999991</v>
      </c>
      <c r="B54" s="1" t="s">
        <v>30</v>
      </c>
      <c r="C54" s="35" t="s">
        <v>132</v>
      </c>
      <c r="D54" s="2"/>
      <c r="E54" s="35"/>
    </row>
    <row r="55" spans="1:5" x14ac:dyDescent="0.35">
      <c r="A55" s="21">
        <f t="shared" si="1"/>
        <v>6.0499999999999989</v>
      </c>
      <c r="B55" s="1" t="s">
        <v>36</v>
      </c>
      <c r="C55" s="35" t="s">
        <v>132</v>
      </c>
      <c r="D55" s="16" t="s">
        <v>180</v>
      </c>
      <c r="E55" s="35"/>
    </row>
    <row r="56" spans="1:5" x14ac:dyDescent="0.35">
      <c r="A56" s="21">
        <f t="shared" si="1"/>
        <v>6.0599999999999987</v>
      </c>
      <c r="B56" s="1" t="s">
        <v>43</v>
      </c>
      <c r="C56" s="35" t="s">
        <v>132</v>
      </c>
      <c r="D56" s="2"/>
      <c r="E56" s="35"/>
    </row>
    <row r="57" spans="1:5" x14ac:dyDescent="0.35">
      <c r="A57" s="21">
        <f t="shared" si="1"/>
        <v>6.0699999999999985</v>
      </c>
      <c r="B57" s="1" t="s">
        <v>44</v>
      </c>
      <c r="C57" s="35" t="s">
        <v>132</v>
      </c>
      <c r="D57" s="2"/>
      <c r="E57" s="35"/>
    </row>
    <row r="58" spans="1:5" x14ac:dyDescent="0.35">
      <c r="A58" s="21">
        <f t="shared" si="1"/>
        <v>6.0799999999999983</v>
      </c>
      <c r="B58" s="1" t="s">
        <v>48</v>
      </c>
      <c r="C58" s="35" t="s">
        <v>132</v>
      </c>
      <c r="D58" s="16" t="s">
        <v>139</v>
      </c>
      <c r="E58" s="35"/>
    </row>
    <row r="59" spans="1:5" x14ac:dyDescent="0.35">
      <c r="A59" s="21">
        <f t="shared" si="1"/>
        <v>6.0899999999999981</v>
      </c>
      <c r="B59" s="1" t="s">
        <v>109</v>
      </c>
      <c r="C59" s="35" t="s">
        <v>132</v>
      </c>
      <c r="D59" s="2"/>
      <c r="E59" s="35">
        <v>2015</v>
      </c>
    </row>
    <row r="60" spans="1:5" x14ac:dyDescent="0.35">
      <c r="A60" s="21">
        <f t="shared" si="1"/>
        <v>6.0999999999999979</v>
      </c>
      <c r="B60" s="1" t="s">
        <v>52</v>
      </c>
      <c r="C60" s="35" t="s">
        <v>132</v>
      </c>
      <c r="D60" s="16" t="s">
        <v>193</v>
      </c>
      <c r="E60" s="35"/>
    </row>
    <row r="61" spans="1:5" x14ac:dyDescent="0.35">
      <c r="A61" s="21">
        <f t="shared" si="1"/>
        <v>6.1099999999999977</v>
      </c>
      <c r="B61" s="1" t="s">
        <v>27</v>
      </c>
      <c r="C61" s="35" t="s">
        <v>132</v>
      </c>
      <c r="D61" s="2"/>
      <c r="E61" s="35"/>
    </row>
    <row r="62" spans="1:5" x14ac:dyDescent="0.35">
      <c r="A62" s="21">
        <f t="shared" si="1"/>
        <v>6.1199999999999974</v>
      </c>
      <c r="B62" s="1" t="s">
        <v>28</v>
      </c>
      <c r="C62" s="35" t="s">
        <v>132</v>
      </c>
      <c r="D62" s="2"/>
      <c r="E62" s="35"/>
    </row>
    <row r="63" spans="1:5" x14ac:dyDescent="0.35">
      <c r="A63" s="21">
        <f t="shared" si="1"/>
        <v>6.1299999999999972</v>
      </c>
      <c r="B63" s="15" t="s">
        <v>42</v>
      </c>
      <c r="C63" s="20" t="s">
        <v>141</v>
      </c>
      <c r="D63" s="14" t="s">
        <v>181</v>
      </c>
      <c r="E63" s="20" t="s">
        <v>66</v>
      </c>
    </row>
    <row r="64" spans="1:5" x14ac:dyDescent="0.35">
      <c r="A64" s="21">
        <f t="shared" si="1"/>
        <v>6.139999999999997</v>
      </c>
      <c r="B64" s="1" t="s">
        <v>33</v>
      </c>
      <c r="C64" s="35" t="s">
        <v>141</v>
      </c>
      <c r="D64" s="16" t="s">
        <v>137</v>
      </c>
      <c r="E64" s="35"/>
    </row>
    <row r="65" spans="1:5" ht="43.5" x14ac:dyDescent="0.35">
      <c r="A65" s="21">
        <f t="shared" si="1"/>
        <v>6.1499999999999968</v>
      </c>
      <c r="B65" s="1" t="s">
        <v>32</v>
      </c>
      <c r="C65" s="35" t="s">
        <v>132</v>
      </c>
      <c r="D65" s="2" t="s">
        <v>142</v>
      </c>
      <c r="E65" s="35"/>
    </row>
    <row r="66" spans="1:5" x14ac:dyDescent="0.35">
      <c r="A66" s="21">
        <f t="shared" si="1"/>
        <v>6.1599999999999966</v>
      </c>
      <c r="B66" s="1" t="s">
        <v>39</v>
      </c>
      <c r="C66" s="35" t="s">
        <v>141</v>
      </c>
      <c r="D66" s="2"/>
      <c r="E66" s="35"/>
    </row>
    <row r="67" spans="1:5" x14ac:dyDescent="0.35">
      <c r="A67" s="21">
        <f t="shared" si="1"/>
        <v>6.1699999999999964</v>
      </c>
      <c r="B67" s="1" t="s">
        <v>110</v>
      </c>
      <c r="C67" s="35" t="s">
        <v>132</v>
      </c>
      <c r="D67" s="2" t="s">
        <v>144</v>
      </c>
      <c r="E67" s="35">
        <v>2015</v>
      </c>
    </row>
    <row r="68" spans="1:5" x14ac:dyDescent="0.35">
      <c r="A68" s="21">
        <f t="shared" si="1"/>
        <v>6.1799999999999962</v>
      </c>
      <c r="B68" s="1" t="s">
        <v>24</v>
      </c>
      <c r="C68" s="35" t="s">
        <v>132</v>
      </c>
      <c r="D68" s="16" t="s">
        <v>182</v>
      </c>
      <c r="E68" s="35"/>
    </row>
    <row r="69" spans="1:5" x14ac:dyDescent="0.35">
      <c r="A69" s="21"/>
      <c r="B69" s="1"/>
      <c r="C69" s="35"/>
      <c r="D69" s="16"/>
      <c r="E69" s="35"/>
    </row>
    <row r="71" spans="1:5" ht="15" thickBot="1" x14ac:dyDescent="0.4"/>
    <row r="72" spans="1:5" ht="19" thickBot="1" x14ac:dyDescent="0.5">
      <c r="A72" s="27"/>
      <c r="B72" s="94" t="s">
        <v>191</v>
      </c>
      <c r="C72" s="95"/>
      <c r="D72" s="96"/>
      <c r="E72" s="37"/>
    </row>
    <row r="74" spans="1:5" x14ac:dyDescent="0.35">
      <c r="A74" s="21">
        <v>7.01</v>
      </c>
      <c r="B74" s="39" t="s">
        <v>46</v>
      </c>
      <c r="C74" s="40" t="s">
        <v>145</v>
      </c>
      <c r="D74" s="41" t="s">
        <v>146</v>
      </c>
      <c r="E74" s="40" t="s">
        <v>198</v>
      </c>
    </row>
    <row r="75" spans="1:5" ht="29" x14ac:dyDescent="0.35">
      <c r="A75" s="21">
        <f>A74+0.01</f>
        <v>7.02</v>
      </c>
      <c r="B75" s="39" t="s">
        <v>47</v>
      </c>
      <c r="C75" s="40" t="s">
        <v>145</v>
      </c>
      <c r="D75" s="41" t="s">
        <v>147</v>
      </c>
      <c r="E75" s="40" t="s">
        <v>198</v>
      </c>
    </row>
    <row r="76" spans="1:5" x14ac:dyDescent="0.35">
      <c r="A76" s="21">
        <f>A75+0.01</f>
        <v>7.0299999999999994</v>
      </c>
      <c r="B76" s="39" t="s">
        <v>26</v>
      </c>
      <c r="C76" s="40" t="s">
        <v>132</v>
      </c>
      <c r="D76" s="41" t="s">
        <v>138</v>
      </c>
      <c r="E76" s="40" t="s">
        <v>201</v>
      </c>
    </row>
  </sheetData>
  <sortState ref="B4:E29">
    <sortCondition ref="B4:B29"/>
  </sortState>
  <mergeCells count="4">
    <mergeCell ref="B72:D72"/>
    <mergeCell ref="B2:D2"/>
    <mergeCell ref="B42:D42"/>
    <mergeCell ref="B48:D48"/>
  </mergeCells>
  <pageMargins left="0" right="0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4" workbookViewId="0">
      <selection activeCell="F14" sqref="F14"/>
    </sheetView>
  </sheetViews>
  <sheetFormatPr defaultRowHeight="14.5" x14ac:dyDescent="0.35"/>
  <cols>
    <col min="2" max="2" width="7.453125" style="4" bestFit="1" customWidth="1"/>
    <col min="4" max="4" width="24.6328125" bestFit="1" customWidth="1"/>
    <col min="5" max="5" width="15" bestFit="1" customWidth="1"/>
    <col min="6" max="6" width="58.1796875" bestFit="1" customWidth="1"/>
  </cols>
  <sheetData>
    <row r="1" spans="1:8" x14ac:dyDescent="0.35">
      <c r="A1" s="44"/>
      <c r="B1" s="4" t="s">
        <v>263</v>
      </c>
      <c r="C1" s="44"/>
      <c r="D1" s="44"/>
      <c r="E1" s="44" t="s">
        <v>262</v>
      </c>
      <c r="F1" s="44"/>
      <c r="G1" s="44"/>
      <c r="H1" s="44"/>
    </row>
    <row r="2" spans="1:8" x14ac:dyDescent="0.35">
      <c r="A2" s="44"/>
      <c r="B2" s="63" t="s">
        <v>256</v>
      </c>
      <c r="C2" s="44"/>
      <c r="D2" s="44"/>
      <c r="E2" s="44"/>
      <c r="F2" s="44"/>
      <c r="G2" s="44"/>
      <c r="H2" s="44"/>
    </row>
    <row r="3" spans="1:8" x14ac:dyDescent="0.35">
      <c r="A3" s="44"/>
      <c r="B3" s="64">
        <v>306</v>
      </c>
      <c r="C3" s="44"/>
      <c r="D3" s="44"/>
      <c r="E3" s="44" t="s">
        <v>258</v>
      </c>
      <c r="F3" s="44" t="s">
        <v>291</v>
      </c>
      <c r="G3" s="44"/>
      <c r="H3" s="44"/>
    </row>
    <row r="4" spans="1:8" x14ac:dyDescent="0.35">
      <c r="A4" s="44"/>
      <c r="B4" s="64">
        <v>325</v>
      </c>
      <c r="C4" s="44"/>
      <c r="D4" s="44"/>
      <c r="E4" s="44"/>
      <c r="F4" s="44" t="s">
        <v>66</v>
      </c>
      <c r="G4" s="44"/>
      <c r="H4" s="44"/>
    </row>
    <row r="5" spans="1:8" s="44" customFormat="1" x14ac:dyDescent="0.35">
      <c r="B5" s="64" t="s">
        <v>66</v>
      </c>
      <c r="E5" s="44" t="s">
        <v>260</v>
      </c>
      <c r="F5" s="44" t="s">
        <v>292</v>
      </c>
    </row>
    <row r="6" spans="1:8" x14ac:dyDescent="0.35">
      <c r="A6" s="44"/>
      <c r="B6" s="64" t="s">
        <v>66</v>
      </c>
      <c r="C6" s="44"/>
      <c r="D6" s="44"/>
      <c r="E6" s="44"/>
      <c r="F6" s="44"/>
      <c r="G6" s="44"/>
      <c r="H6" s="44"/>
    </row>
    <row r="7" spans="1:8" x14ac:dyDescent="0.35">
      <c r="A7" s="44"/>
      <c r="B7" s="64" t="s">
        <v>66</v>
      </c>
      <c r="C7" s="44"/>
      <c r="D7" s="44"/>
      <c r="E7" s="44" t="s">
        <v>282</v>
      </c>
      <c r="F7" s="44" t="s">
        <v>283</v>
      </c>
      <c r="G7" s="44" t="s">
        <v>293</v>
      </c>
      <c r="H7" s="44"/>
    </row>
    <row r="8" spans="1:8" x14ac:dyDescent="0.35">
      <c r="A8" s="44"/>
      <c r="B8" s="64" t="s">
        <v>66</v>
      </c>
      <c r="C8" s="44"/>
      <c r="D8" s="44"/>
      <c r="E8" s="44"/>
      <c r="F8" s="44"/>
      <c r="G8" s="44"/>
      <c r="H8" s="44"/>
    </row>
    <row r="9" spans="1:8" x14ac:dyDescent="0.35">
      <c r="A9" s="44"/>
      <c r="B9" s="64" t="s">
        <v>66</v>
      </c>
      <c r="C9" s="44"/>
      <c r="D9" s="44"/>
      <c r="E9" s="44" t="s">
        <v>66</v>
      </c>
      <c r="F9" s="44" t="s">
        <v>66</v>
      </c>
      <c r="G9" s="44"/>
      <c r="H9" s="44"/>
    </row>
    <row r="10" spans="1:8" x14ac:dyDescent="0.35">
      <c r="A10" s="44"/>
      <c r="B10" s="64" t="s">
        <v>66</v>
      </c>
      <c r="C10" s="44"/>
      <c r="D10" s="44"/>
      <c r="E10" s="44"/>
      <c r="F10" s="44"/>
      <c r="G10" s="44"/>
      <c r="H10" s="44"/>
    </row>
    <row r="11" spans="1:8" x14ac:dyDescent="0.35">
      <c r="A11" s="44"/>
      <c r="B11" s="64" t="s">
        <v>66</v>
      </c>
      <c r="C11" s="44"/>
      <c r="D11" s="44"/>
      <c r="E11" s="44"/>
      <c r="F11" s="44"/>
      <c r="G11" s="44"/>
      <c r="H11" s="44"/>
    </row>
    <row r="12" spans="1:8" x14ac:dyDescent="0.35">
      <c r="A12" s="44"/>
      <c r="B12" s="64" t="s">
        <v>66</v>
      </c>
      <c r="C12" s="44"/>
      <c r="D12" s="44"/>
      <c r="E12" s="44"/>
      <c r="F12" s="44"/>
      <c r="G12" s="44"/>
      <c r="H12" s="44"/>
    </row>
    <row r="13" spans="1:8" x14ac:dyDescent="0.35">
      <c r="A13" s="44" t="s">
        <v>294</v>
      </c>
      <c r="B13" s="64" t="s">
        <v>66</v>
      </c>
      <c r="C13" s="44"/>
      <c r="D13" s="44"/>
      <c r="E13" s="44"/>
      <c r="F13" s="1" t="s">
        <v>51</v>
      </c>
      <c r="G13" s="44"/>
      <c r="H13" s="44"/>
    </row>
    <row r="14" spans="1:8" x14ac:dyDescent="0.35">
      <c r="A14" s="44"/>
      <c r="B14" s="64" t="s">
        <v>66</v>
      </c>
      <c r="C14" s="44"/>
      <c r="D14" s="44"/>
      <c r="E14" s="44"/>
      <c r="F14" s="1" t="s">
        <v>40</v>
      </c>
      <c r="G14" s="44"/>
      <c r="H14" s="44"/>
    </row>
    <row r="15" spans="1:8" x14ac:dyDescent="0.35">
      <c r="A15" s="44"/>
      <c r="B15" s="64" t="s">
        <v>66</v>
      </c>
      <c r="C15" s="44"/>
      <c r="D15" s="44"/>
      <c r="E15" s="44"/>
      <c r="F15" s="44"/>
      <c r="G15" s="44"/>
      <c r="H15" s="44"/>
    </row>
    <row r="16" spans="1:8" x14ac:dyDescent="0.35">
      <c r="A16" s="44"/>
      <c r="B16" s="4" t="s">
        <v>66</v>
      </c>
      <c r="C16" s="44"/>
      <c r="D16" s="44"/>
      <c r="E16" s="44"/>
      <c r="F16" s="44"/>
      <c r="G16" s="44"/>
      <c r="H16" s="44"/>
    </row>
    <row r="17" spans="1:8" x14ac:dyDescent="0.35">
      <c r="A17" s="44"/>
      <c r="C17" s="44"/>
      <c r="D17" s="44"/>
      <c r="E17" s="44"/>
      <c r="F17" s="44"/>
      <c r="G17" s="44"/>
      <c r="H17" s="44"/>
    </row>
    <row r="18" spans="1:8" x14ac:dyDescent="0.35">
      <c r="A18" s="44"/>
      <c r="C18" s="44"/>
      <c r="D18" s="44"/>
      <c r="E18" s="44"/>
      <c r="F18" s="44"/>
      <c r="G18" s="44"/>
      <c r="H18" s="44"/>
    </row>
    <row r="19" spans="1:8" x14ac:dyDescent="0.35">
      <c r="A19" s="44"/>
      <c r="C19" s="44"/>
      <c r="D19" s="44"/>
      <c r="E19" s="44"/>
      <c r="F19" s="44"/>
      <c r="G19" s="44"/>
      <c r="H19" s="44"/>
    </row>
    <row r="20" spans="1:8" x14ac:dyDescent="0.35">
      <c r="A20" s="44"/>
      <c r="C20" s="44"/>
      <c r="D20" s="44"/>
      <c r="E20" s="44"/>
      <c r="F20" s="44"/>
      <c r="G20" s="44"/>
      <c r="H20" s="44"/>
    </row>
    <row r="21" spans="1:8" x14ac:dyDescent="0.35">
      <c r="A21" s="44"/>
      <c r="C21" s="44"/>
      <c r="D21" s="44"/>
      <c r="E21" s="44"/>
      <c r="F21" s="44" t="s">
        <v>284</v>
      </c>
      <c r="G21" s="44"/>
      <c r="H21" s="44"/>
    </row>
    <row r="22" spans="1:8" x14ac:dyDescent="0.35">
      <c r="A22" s="44"/>
      <c r="C22" s="44"/>
      <c r="D22" s="44"/>
      <c r="E22" s="44"/>
      <c r="F22" s="44" t="s">
        <v>285</v>
      </c>
      <c r="G22" s="44"/>
      <c r="H22" s="44"/>
    </row>
    <row r="23" spans="1:8" x14ac:dyDescent="0.35">
      <c r="A23" s="44"/>
      <c r="C23" s="44"/>
      <c r="D23" s="44"/>
      <c r="E23" s="44"/>
      <c r="F23" s="44" t="s">
        <v>286</v>
      </c>
      <c r="G23" s="44"/>
      <c r="H23" s="44"/>
    </row>
    <row r="24" spans="1:8" x14ac:dyDescent="0.35">
      <c r="A24" s="44"/>
      <c r="C24" s="44"/>
      <c r="D24" s="44"/>
      <c r="E24" s="44"/>
      <c r="F24" s="44"/>
      <c r="G24" s="44"/>
      <c r="H24" s="44"/>
    </row>
    <row r="25" spans="1:8" x14ac:dyDescent="0.35">
      <c r="A25" s="44"/>
      <c r="C25" s="44"/>
      <c r="D25" s="44"/>
      <c r="E25" s="44"/>
      <c r="F25" s="44"/>
      <c r="G25" s="44"/>
      <c r="H25" s="44"/>
    </row>
    <row r="26" spans="1:8" x14ac:dyDescent="0.35">
      <c r="A26" s="44"/>
      <c r="C26" s="44"/>
      <c r="D26" s="44"/>
      <c r="E26" s="44"/>
      <c r="F26" s="44" t="s">
        <v>284</v>
      </c>
      <c r="G26" s="44"/>
      <c r="H26" s="44"/>
    </row>
    <row r="27" spans="1:8" x14ac:dyDescent="0.35">
      <c r="A27" s="44"/>
      <c r="C27" s="44"/>
      <c r="D27" s="44"/>
      <c r="E27" s="44"/>
      <c r="F27" s="44"/>
      <c r="G27" s="44"/>
      <c r="H27" s="44"/>
    </row>
    <row r="28" spans="1:8" x14ac:dyDescent="0.35">
      <c r="A28" s="44"/>
      <c r="C28" s="44"/>
      <c r="D28" s="44"/>
      <c r="E28" s="44"/>
      <c r="F28" s="44"/>
      <c r="G28" s="44"/>
      <c r="H28" s="44"/>
    </row>
    <row r="29" spans="1:8" x14ac:dyDescent="0.35">
      <c r="A29" s="44"/>
      <c r="C29" s="44"/>
      <c r="D29" s="44"/>
      <c r="E29" s="44"/>
      <c r="F29" s="44"/>
      <c r="G29" s="44"/>
      <c r="H29" s="44"/>
    </row>
    <row r="30" spans="1:8" x14ac:dyDescent="0.35">
      <c r="C30" t="s">
        <v>66</v>
      </c>
    </row>
    <row r="31" spans="1:8" x14ac:dyDescent="0.35">
      <c r="A31" s="44" t="s">
        <v>304</v>
      </c>
      <c r="B31" s="44" t="s">
        <v>66</v>
      </c>
      <c r="C31" s="44" t="s">
        <v>66</v>
      </c>
      <c r="D31" s="44" t="s">
        <v>302</v>
      </c>
      <c r="E31" s="44" t="s">
        <v>66</v>
      </c>
      <c r="F31" s="44" t="s">
        <v>306</v>
      </c>
      <c r="G31" s="44" t="s">
        <v>305</v>
      </c>
      <c r="H31" s="44" t="s">
        <v>66</v>
      </c>
    </row>
    <row r="32" spans="1:8" x14ac:dyDescent="0.35">
      <c r="A32" s="44" t="s">
        <v>301</v>
      </c>
      <c r="B32" s="44" t="s">
        <v>66</v>
      </c>
      <c r="C32" s="44" t="s">
        <v>66</v>
      </c>
      <c r="D32" s="44" t="s">
        <v>302</v>
      </c>
      <c r="E32" s="44" t="s">
        <v>66</v>
      </c>
      <c r="F32" s="44" t="s">
        <v>307</v>
      </c>
      <c r="G32" s="44" t="s">
        <v>303</v>
      </c>
      <c r="H32" s="44" t="s">
        <v>66</v>
      </c>
    </row>
    <row r="33" spans="1:8" x14ac:dyDescent="0.35">
      <c r="A33" s="44" t="s">
        <v>298</v>
      </c>
      <c r="B33" s="44" t="s">
        <v>66</v>
      </c>
      <c r="C33" s="44" t="s">
        <v>66</v>
      </c>
      <c r="D33" s="44" t="s">
        <v>295</v>
      </c>
      <c r="E33" s="44" t="s">
        <v>66</v>
      </c>
      <c r="F33" s="44" t="s">
        <v>66</v>
      </c>
      <c r="G33" s="44" t="s">
        <v>299</v>
      </c>
      <c r="H33" s="44" t="s">
        <v>66</v>
      </c>
    </row>
    <row r="34" spans="1:8" x14ac:dyDescent="0.35">
      <c r="A34" s="44" t="s">
        <v>300</v>
      </c>
      <c r="B34" s="44" t="s">
        <v>66</v>
      </c>
      <c r="C34" s="44" t="s">
        <v>66</v>
      </c>
      <c r="D34" s="44" t="s">
        <v>295</v>
      </c>
      <c r="E34" s="44" t="s">
        <v>66</v>
      </c>
      <c r="F34" s="44" t="s">
        <v>308</v>
      </c>
      <c r="G34" s="44" t="s">
        <v>299</v>
      </c>
      <c r="H34" s="44" t="s">
        <v>66</v>
      </c>
    </row>
    <row r="35" spans="1:8" x14ac:dyDescent="0.35">
      <c r="A35" s="44" t="s">
        <v>296</v>
      </c>
      <c r="B35" s="44" t="s">
        <v>66</v>
      </c>
      <c r="C35" s="44" t="s">
        <v>66</v>
      </c>
      <c r="D35" s="44" t="s">
        <v>295</v>
      </c>
      <c r="E35" s="44" t="s">
        <v>66</v>
      </c>
      <c r="F35" s="44" t="s">
        <v>66</v>
      </c>
      <c r="G35" s="44" t="s">
        <v>297</v>
      </c>
      <c r="H35" s="44" t="s">
        <v>66</v>
      </c>
    </row>
    <row r="36" spans="1:8" x14ac:dyDescent="0.35">
      <c r="A36" s="44"/>
      <c r="B36" s="44"/>
      <c r="C36" s="44" t="s">
        <v>66</v>
      </c>
      <c r="D36" s="44"/>
      <c r="E36" s="44"/>
      <c r="F36" s="44"/>
      <c r="G36" s="44"/>
      <c r="H36" s="44"/>
    </row>
    <row r="37" spans="1:8" x14ac:dyDescent="0.35">
      <c r="A37" s="44" t="s">
        <v>304</v>
      </c>
      <c r="F37" t="s">
        <v>309</v>
      </c>
    </row>
    <row r="38" spans="1:8" x14ac:dyDescent="0.35">
      <c r="F38" t="s">
        <v>310</v>
      </c>
    </row>
    <row r="39" spans="1:8" x14ac:dyDescent="0.35">
      <c r="F39" t="s">
        <v>311</v>
      </c>
    </row>
    <row r="40" spans="1:8" x14ac:dyDescent="0.35">
      <c r="F40" t="s">
        <v>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9" sqref="A9"/>
    </sheetView>
  </sheetViews>
  <sheetFormatPr defaultRowHeight="14.5" x14ac:dyDescent="0.35"/>
  <cols>
    <col min="1" max="1" width="36.26953125" bestFit="1" customWidth="1"/>
  </cols>
  <sheetData>
    <row r="1" spans="1:3" ht="15.5" x14ac:dyDescent="0.35">
      <c r="A1" s="87" t="s">
        <v>317</v>
      </c>
    </row>
    <row r="2" spans="1:3" x14ac:dyDescent="0.35">
      <c r="A2" s="86" t="s">
        <v>315</v>
      </c>
    </row>
    <row r="3" spans="1:3" x14ac:dyDescent="0.35">
      <c r="A3" s="86" t="s">
        <v>316</v>
      </c>
    </row>
    <row r="5" spans="1:3" x14ac:dyDescent="0.35">
      <c r="A5" t="s">
        <v>320</v>
      </c>
    </row>
    <row r="6" spans="1:3" x14ac:dyDescent="0.35">
      <c r="A6" t="s">
        <v>318</v>
      </c>
      <c r="B6" t="s">
        <v>319</v>
      </c>
      <c r="C6" t="s">
        <v>66</v>
      </c>
    </row>
    <row r="9" spans="1:3" x14ac:dyDescent="0.35">
      <c r="A9" t="s">
        <v>323</v>
      </c>
    </row>
    <row r="10" spans="1:3" x14ac:dyDescent="0.35">
      <c r="A10" t="s">
        <v>321</v>
      </c>
    </row>
    <row r="11" spans="1:3" x14ac:dyDescent="0.35">
      <c r="A11" t="s">
        <v>322</v>
      </c>
    </row>
  </sheetData>
  <sortState ref="A4:H64">
    <sortCondition descending="1" ref="G4:G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TASK_LIST</vt:lpstr>
      <vt:lpstr>Production_run_stats</vt:lpstr>
      <vt:lpstr>Archive_info_PROD</vt:lpstr>
      <vt:lpstr>DB2_tables</vt:lpstr>
      <vt:lpstr>2019 Changes</vt:lpstr>
      <vt:lpstr>Future_changed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Hovsep Pilikian</dc:creator>
  <cp:lastModifiedBy>Hovsep Pilikian</cp:lastModifiedBy>
  <cp:lastPrinted>2019-01-14T20:03:53Z</cp:lastPrinted>
  <dcterms:created xsi:type="dcterms:W3CDTF">2014-01-14T17:53:38Z</dcterms:created>
  <dcterms:modified xsi:type="dcterms:W3CDTF">2020-08-09T15:35:55Z</dcterms:modified>
</cp:coreProperties>
</file>