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A25A5B3-C56E-44FD-9D1D-7C759E2CD662}" xr6:coauthVersionLast="36" xr6:coauthVersionMax="36" xr10:uidLastSave="{00000000-0000-0000-0000-000000000000}"/>
  <bookViews>
    <workbookView xWindow="2088" yWindow="168" windowWidth="15288" windowHeight="2856"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NH20" i="11" l="1"/>
  <c r="F445" i="10"/>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<sst xmlns="http://schemas.openxmlformats.org/spreadsheetml/2006/main" count="2471" uniqueCount="1109">
  <si>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</si>
  <si>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</si>
  <si>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</si>
  <si>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</si>
  <si>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</si>
  <si>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</si>
  <si>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</si>
  <si>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</si>
  <si>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</si>
  <si>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</si>
  <si>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</si>
  <si>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</si>
  <si>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</si>
  <si>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</si>
  <si>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</si>
  <si>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</si>
  <si>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</si>
  <si>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</si>
  <si>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</si>
  <si>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</si>
  <si>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</si>
  <si>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</si>
  <si>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</si>
  <si>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</si>
  <si>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</si>
  <si>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</si>
  <si>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</si>
  <si>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</si>
  <si>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</si>
  <si>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</si>
  <si>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</si>
  <si>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</si>
  <si>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</si>
  <si>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</si>
  <si>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</si>
  <si>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</si>
  <si>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</si>
  <si>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</si>
  <si>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</si>
  <si>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</si>
  <si>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</si>
  <si>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</si>
  <si>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</si>
  <si>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</si>
  <si>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</si>
  <si>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</si>
  <si>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</si>
  <si>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</si>
  <si>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</si>
  <si>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</si>
  <si>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</si>
  <si>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</si>
  <si>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</si>
  <si>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</si>
  <si>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</si>
  <si>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</si>
  <si>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</si>
  <si>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</si>
  <si>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</si>
  <si>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</si>
  <si>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</si>
  <si>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</si>
  <si>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</si>
  <si>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</si>
  <si>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</si>
  <si>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</si>
  <si>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</si>
  <si>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</si>
  <si>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</si>
  <si>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</si>
  <si>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</si>
  <si>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</si>
  <si>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</si>
  <si>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</si>
  <si>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</si>
  <si>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</si>
  <si>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</si>
  <si>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</si>
  <si>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</si>
  <si>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</si>
  <si>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</si>
  <si>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</si>
  <si>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</si>
  <si>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</si>
  <si>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</si>
  <si>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</si>
  <si>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</si>
  <si>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</si>
  <si>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</si>
  <si>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</si>
  <si>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</si>
  <si>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</si>
  <si>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</si>
  <si>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</si>
  <si>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</si>
  <si>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</si>
  <si>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</si>
  <si>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</si>
  <si>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</si>
  <si>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</si>
  <si>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</si>
  <si>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</si>
  <si>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</si>
  <si>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</si>
  <si>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</si>
  <si>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</si>
  <si>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</si>
  <si>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</si>
  <si>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</si>
  <si>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</si>
  <si>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</si>
  <si>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</si>
  <si>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</si>
  <si>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</si>
  <si>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</si>
  <si>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</si>
  <si>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</si>
  <si>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</si>
  <si>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</si>
  <si>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</si>
  <si>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</si>
  <si>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</si>
  <si>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</si>
  <si>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</si>
  <si>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</si>
  <si>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</si>
  <si>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</si>
  <si>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</si>
  <si>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</si>
  <si>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</si>
  <si>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</si>
  <si>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</si>
  <si>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</si>
  <si>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</si>
  <si>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</si>
  <si>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</si>
  <si>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</si>
  <si>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</si>
  <si>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</si>
  <si>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</si>
  <si>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</si>
  <si>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</si>
  <si>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</si>
  <si>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</si>
  <si>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</si>
  <si>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</si>
  <si>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</si>
  <si>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</si>
  <si>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</si>
  <si>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</si>
  <si>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</si>
  <si>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</si>
  <si>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</si>
  <si>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</si>
  <si>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</si>
  <si>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</si>
  <si>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</si>
  <si>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</si>
  <si>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</si>
  <si>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</si>
  <si>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</si>
  <si>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</si>
  <si>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</si>
  <si>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</si>
  <si>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</si>
  <si>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</si>
  <si>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</si>
  <si>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</si>
  <si>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</si>
  <si>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</si>
  <si>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</si>
  <si>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</si>
  <si>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</si>
  <si>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</si>
  <si>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</si>
  <si>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</si>
  <si>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</si>
  <si>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</si>
  <si>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</si>
  <si>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</si>
  <si>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</si>
  <si>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</si>
  <si>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</si>
  <si>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</si>
  <si>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</si>
  <si>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</si>
  <si>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</si>
  <si>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</si>
  <si>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</si>
  <si>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</si>
  <si>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</si>
  <si>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</si>
  <si>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</si>
  <si>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</si>
  <si>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</si>
  <si>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</si>
  <si>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</si>
  <si>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</si>
  <si>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</si>
  <si>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</si>
  <si>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</si>
  <si>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</si>
  <si>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</si>
  <si>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</si>
  <si>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</si>
  <si>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</si>
  <si>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</si>
  <si>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</si>
  <si>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</si>
  <si>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</si>
  <si>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</si>
  <si>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</si>
  <si>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</si>
  <si>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</si>
  <si>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</si>
  <si>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</si>
  <si>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</si>
  <si>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</si>
  <si>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</si>
  <si>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</si>
  <si>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</si>
  <si>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</si>
  <si>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</si>
  <si>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</si>
  <si>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</si>
  <si>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</si>
  <si>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</si>
  <si>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</si>
  <si>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</si>
  <si>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</si>
  <si>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</si>
  <si>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</si>
  <si>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</si>
  <si>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</si>
  <si>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</si>
  <si>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</si>
  <si>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</si>
  <si>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</si>
  <si>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</si>
  <si>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</si>
  <si>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</si>
  <si>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</si>
  <si>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</si>
  <si>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</si>
  <si>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</si>
  <si>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</si>
  <si>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</si>
  <si>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</si>
  <si>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</si>
  <si>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</si>
  <si>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</si>
  <si>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</si>
  <si>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</si>
  <si>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</si>
  <si>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</si>
  <si>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</si>
  <si>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</si>
  <si>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</si>
  <si>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</si>
  <si>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</si>
  <si>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</si>
  <si>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</si>
  <si>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</si>
  <si>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</si>
  <si>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</si>
  <si>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</si>
  <si>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</si>
  <si>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</si>
  <si>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</si>
  <si>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</si>
  <si>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</si>
  <si>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</si>
  <si>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</si>
  <si>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</si>
  <si>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</si>
  <si>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</si>
  <si>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</si>
  <si>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</si>
  <si>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</si>
  <si>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</si>
  <si>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</si>
  <si>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</si>
  <si>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</si>
  <si>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</si>
  <si>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</si>
  <si>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</si>
  <si>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</si>
  <si>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</si>
  <si>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</si>
  <si>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</si>
  <si>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</si>
  <si>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</si>
  <si>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</si>
  <si>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</si>
  <si>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</si>
  <si>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</si>
  <si>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</si>
  <si>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</si>
  <si>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</si>
  <si>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</si>
  <si>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</si>
  <si>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</si>
  <si>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</si>
  <si>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</si>
  <si>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</si>
  <si>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</si>
  <si>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</si>
  <si>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</si>
  <si>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</si>
  <si>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</si>
  <si>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</si>
  <si>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</si>
  <si>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</si>
  <si>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</si>
  <si>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</si>
  <si>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</si>
  <si>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</si>
  <si>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</si>
  <si>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</si>
  <si>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</si>
  <si>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</si>
  <si>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</si>
  <si>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</si>
  <si>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</si>
  <si>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</si>
  <si>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</si>
  <si>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</si>
  <si>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</si>
  <si>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</si>
  <si>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</si>
  <si>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</si>
  <si>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</si>
  <si>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</si>
  <si>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</si>
  <si>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</si>
  <si>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</si>
  <si>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</si>
  <si>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</si>
  <si>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</si>
  <si>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</si>
  <si>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</si>
  <si>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</si>
  <si>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</si>
  <si>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</si>
  <si>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</si>
  <si>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</si>
  <si>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</si>
  <si>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</si>
  <si>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</si>
  <si>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</si>
  <si>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</si>
  <si>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</si>
  <si>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</si>
  <si>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</si>
  <si>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</si>
  <si>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</si>
  <si>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</si>
  <si>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</si>
  <si>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</si>
  <si>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</si>
  <si>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</si>
  <si>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</si>
  <si>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</si>
  <si>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</si>
  <si>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</si>
  <si>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</si>
  <si>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</si>
  <si>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</si>
  <si>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</si>
  <si>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</si>
  <si>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</si>
  <si>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</si>
  <si>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</si>
  <si>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</si>
  <si>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</si>
  <si>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</si>
  <si>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</si>
  <si>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</si>
  <si>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</si>
  <si>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</si>
  <si>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</si>
  <si>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</si>
  <si>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</si>
  <si>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</si>
  <si>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</si>
  <si>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</si>
  <si>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</si>
  <si>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</si>
  <si>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</si>
  <si>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</si>
  <si>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</si>
  <si>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</si>
  <si>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</si>
  <si>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</si>
  <si>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</si>
  <si>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</si>
  <si>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</si>
  <si>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</si>
  <si>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</si>
  <si>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</si>
  <si>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</si>
  <si>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</si>
  <si>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</si>
  <si>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</si>
  <si>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</si>
  <si>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</si>
  <si>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</si>
  <si>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</si>
  <si>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</si>
  <si>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</si>
  <si>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</si>
  <si>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</si>
  <si>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</si>
  <si>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</si>
  <si>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</si>
  <si>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</si>
  <si>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</si>
  <si>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</si>
  <si>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</si>
  <si>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</si>
  <si>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</si>
  <si>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</si>
  <si>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</si>
  <si>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</si>
  <si>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</si>
  <si>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</si>
  <si>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</si>
  <si>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</si>
  <si>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</si>
  <si>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</si>
  <si>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</si>
  <si>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</si>
  <si>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</si>
  <si>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</si>
  <si>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</si>
  <si>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</si>
  <si>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</si>
  <si>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</si>
  <si>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</si>
  <si>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</si>
  <si>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</si>
  <si>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</si>
  <si>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</si>
  <si>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</si>
  <si>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</si>
  <si>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</si>
  <si>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</si>
  <si>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</si>
  <si>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</si>
  <si>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</si>
  <si>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</si>
  <si>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</si>
  <si>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</si>
  <si>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</si>
  <si>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</si>
  <si>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</si>
  <si>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</si>
  <si>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</si>
  <si>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</si>
  <si>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</si>
  <si>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</si>
  <si>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</si>
  <si>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</si>
  <si>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</si>
  <si>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</si>
  <si>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</si>
  <si>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</si>
  <si>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</si>
  <si>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</si>
  <si>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</si>
  <si>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</si>
  <si>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</si>
  <si>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</si>
  <si>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</si>
  <si>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</si>
  <si>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</si>
  <si>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</si>
  <si>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</si>
  <si>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</si>
  <si>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</si>
  <si>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</si>
  <si>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</si>
  <si>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</si>
  <si>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</si>
  <si>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</si>
  <si>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</si>
  <si>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</si>
  <si>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</si>
  <si>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</si>
  <si>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</si>
  <si>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</si>
  <si>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</si>
  <si>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</si>
  <si>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</si>
  <si>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</si>
  <si>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</si>
  <si>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</si>
  <si>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</si>
  <si>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</si>
  <si>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</si>
  <si>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</si>
  <si>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</si>
  <si>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</si>
  <si>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</si>
  <si>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</si>
  <si>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</si>
  <si>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</si>
  <si>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</si>
  <si>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</si>
  <si>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</si>
  <si>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</si>
  <si>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</si>
  <si>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</si>
  <si>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</si>
  <si>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</si>
  <si>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</si>
  <si>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</si>
  <si>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</si>
  <si>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</si>
  <si>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</si>
  <si>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</si>
  <si>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</si>
  <si>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</si>
  <si>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</si>
  <si>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</si>
  <si>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</si>
  <si>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</si>
  <si>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</si>
  <si>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</si>
  <si>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</si>
  <si>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</si>
  <si>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</si>
  <si>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</si>
  <si>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</si>
  <si>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</si>
  <si>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</si>
  <si>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</si>
  <si>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</si>
  <si>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</si>
  <si>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</si>
  <si>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</si>
  <si>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</si>
  <si>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</si>
  <si>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</si>
  <si>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</si>
  <si>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</si>
  <si>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</si>
  <si>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</si>
  <si>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</si>
  <si>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</si>
  <si>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</si>
  <si>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</si>
  <si>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</si>
  <si>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</si>
  <si>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</si>
  <si>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</si>
  <si>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</si>
  <si>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</si>
  <si>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</si>
  <si>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</si>
  <si>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</si>
  <si>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</si>
  <si>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</si>
  <si>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</si>
  <si>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</si>
  <si>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</si>
  <si>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</si>
  <si>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</si>
  <si>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</si>
  <si>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</si>
  <si>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</si>
  <si>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</si>
  <si>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</si>
  <si>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</si>
  <si>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</si>
  <si>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</si>
  <si>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</si>
  <si>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</si>
  <si>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</si>
  <si>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</si>
  <si>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</si>
  <si>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</si>
  <si>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</si>
  <si>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</si>
  <si>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</si>
  <si>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</si>
  <si>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</si>
  <si>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</si>
  <si>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</si>
  <si>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</si>
  <si>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</si>
  <si>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</si>
  <si>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</si>
  <si>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</si>
  <si>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</si>
  <si>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</si>
  <si>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</si>
  <si>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</si>
  <si>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</si>
  <si>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</si>
  <si>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</si>
  <si>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</si>
  <si>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</si>
  <si>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</si>
  <si>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</si>
  <si>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</si>
  <si>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</si>
  <si>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</si>
  <si>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</si>
  <si>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</si>
  <si>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</si>
  <si>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</si>
  <si>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</si>
  <si>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</si>
  <si>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</si>
  <si>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</si>
  <si>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</si>
  <si>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</si>
  <si>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</si>
  <si>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</si>
  <si>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</si>
  <si>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</si>
  <si>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</si>
  <si>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</si>
  <si>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</si>
  <si>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</si>
  <si>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</si>
  <si>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</si>
  <si>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</si>
  <si>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</si>
  <si>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</si>
  <si>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</si>
  <si>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</si>
  <si>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</si>
  <si>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</si>
  <si>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</si>
  <si>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</si>
  <si>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</si>
  <si>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</si>
  <si>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</si>
  <si>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</si>
  <si>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</si>
  <si>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</si>
  <si>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</si>
  <si>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</si>
  <si>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</si>
  <si>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</si>
  <si>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</si>
  <si>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</si>
  <si>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</si>
  <si>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</si>
  <si>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</si>
  <si>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</si>
  <si>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</si>
  <si>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</si>
  <si>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</si>
  <si>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</si>
  <si>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</si>
  <si>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</si>
  <si>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</si>
  <si>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</si>
  <si>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</si>
  <si>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</si>
  <si>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</si>
  <si>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</si>
  <si>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</si>
  <si>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</si>
  <si>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</si>
  <si>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</si>
  <si>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</si>
  <si>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</si>
  <si>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</si>
  <si>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</si>
  <si>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</si>
  <si>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</si>
  <si>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</si>
  <si>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</si>
  <si>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</si>
  <si>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</si>
  <si>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</si>
  <si>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</si>
  <si>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</si>
  <si>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</si>
  <si>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</si>
  <si>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</si>
  <si>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</si>
  <si>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</si>
  <si>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</si>
  <si>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</si>
  <si>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</si>
  <si>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</si>
  <si>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</si>
  <si>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</si>
  <si>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</si>
  <si>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</si>
  <si>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</si>
  <si>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</si>
  <si>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</si>
  <si>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</si>
  <si>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</si>
  <si>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</si>
  <si>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</si>
  <si>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</si>
  <si>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</si>
  <si>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</si>
  <si>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</si>
  <si>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</si>
  <si>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</si>
  <si>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</si>
  <si>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</si>
  <si>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</si>
  <si>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</si>
  <si>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</si>
  <si>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</si>
  <si>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</si>
  <si>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</si>
  <si>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</si>
  <si>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</si>
  <si>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</si>
  <si>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</si>
  <si>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</si>
  <si>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</si>
  <si>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</si>
  <si>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</si>
  <si>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</si>
  <si>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</si>
  <si>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</si>
  <si>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</si>
  <si>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</si>
  <si>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</si>
  <si>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</si>
  <si>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</si>
  <si>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</si>
  <si>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</si>
  <si>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</si>
  <si>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</si>
  <si>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</si>
  <si>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</si>
  <si>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</si>
  <si>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</si>
  <si>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</si>
  <si>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</si>
  <si>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</si>
  <si>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</si>
  <si>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</si>
  <si>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</si>
  <si>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</si>
  <si>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</si>
  <si>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</si>
  <si>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</si>
  <si>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</si>
  <si>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</si>
  <si>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</si>
  <si>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</si>
  <si>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</si>
  <si>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</si>
  <si>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</si>
  <si>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</si>
  <si>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</si>
  <si>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</si>
  <si>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</si>
  <si>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</si>
  <si>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</si>
  <si>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</si>
  <si>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</si>
  <si>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</si>
  <si>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</si>
  <si>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</si>
  <si>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</si>
  <si>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</si>
  <si>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</si>
  <si>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</si>
  <si>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</si>
  <si>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</si>
  <si>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</si>
  <si>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</si>
  <si>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</si>
  <si>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</si>
  <si>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</si>
  <si>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</si>
  <si>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</si>
  <si>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</si>
  <si>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</si>
  <si>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</si>
  <si>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</si>
  <si>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</si>
  <si>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</si>
  <si>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</si>
  <si>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</si>
  <si>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</si>
  <si>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</si>
  <si>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</si>
  <si>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</si>
  <si>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</si>
  <si>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</si>
  <si>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</si>
  <si>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</si>
  <si>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</si>
  <si>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</si>
  <si>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</si>
  <si>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</si>
  <si>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</si>
  <si>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</si>
  <si>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</si>
  <si>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</si>
  <si>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</si>
  <si>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</si>
  <si>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</si>
  <si>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</si>
  <si>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</si>
  <si>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</si>
  <si>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</si>
  <si>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</si>
  <si>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</si>
  <si>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</si>
  <si>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</si>
  <si>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</si>
  <si>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</si>
  <si>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</si>
  <si>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</si>
  <si>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</si>
  <si>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</si>
  <si>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</si>
  <si>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</si>
  <si>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</si>
  <si>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</si>
  <si>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</si>
  <si>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</si>
  <si>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</si>
  <si>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</si>
  <si>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</si>
  <si>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</si>
  <si>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</si>
  <si>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</si>
  <si>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</si>
  <si>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</si>
  <si>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</si>
  <si>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</si>
  <si>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</si>
  <si>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</si>
  <si>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</si>
  <si>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</si>
  <si>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</si>
  <si>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</si>
  <si>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</si>
  <si>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</si>
  <si>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</si>
  <si>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</si>
  <si>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</si>
  <si>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</si>
  <si>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</si>
  <si>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</si>
  <si>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</si>
  <si>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</si>
  <si>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</si>
  <si>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</si>
  <si>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</si>
  <si>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</si>
  <si>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</si>
  <si>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</si>
  <si>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</si>
  <si>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</si>
  <si>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</si>
  <si>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</si>
  <si>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</si>
  <si>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</si>
  <si>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</si>
  <si>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</si>
  <si>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</si>
  <si>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</si>
  <si>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</si>
  <si>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</si>
  <si>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</si>
  <si>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</si>
  <si>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</si>
  <si>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</si>
  <si>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</si>
  <si>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</si>
  <si>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</si>
  <si>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</si>
  <si>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</si>
  <si>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</si>
  <si>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</si>
  <si>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</si>
  <si>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</si>
  <si>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</si>
  <si>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</si>
  <si>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</si>
  <si>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</si>
  <si>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</si>
  <si>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</si>
  <si>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</si>
  <si>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</si>
  <si>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</si>
  <si>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</si>
  <si>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</si>
  <si>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</si>
  <si>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</si>
  <si>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</si>
  <si>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</si>
  <si>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</si>
  <si>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</si>
  <si>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</si>
  <si>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</si>
  <si>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</si>
  <si>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</si>
  <si>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</si>
  <si>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</si>
  <si>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</si>
  <si>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</si>
  <si>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</si>
  <si>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</si>
  <si>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</si>
  <si>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</si>
  <si>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</si>
  <si>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</si>
  <si>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</si>
  <si>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</si>
  <si>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</si>
  <si>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</si>
  <si>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</si>
  <si>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</si>
  <si>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</si>
  <si>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</si>
  <si>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</si>
  <si>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</si>
  <si>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</si>
  <si>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</si>
  <si>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</si>
  <si>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</si>
  <si>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</si>
  <si>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</si>
  <si>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</si>
  <si>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</si>
  <si>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</si>
  <si>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</si>
  <si>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</si>
  <si>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</si>
  <si>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</si>
  <si>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</si>
  <si>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</si>
  <si>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</si>
  <si>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</si>
  <si>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</si>
  <si>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</si>
  <si>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</si>
  <si>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</si>
  <si>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</si>
  <si>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</si>
  <si>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</si>
  <si>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</si>
  <si>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</si>
  <si>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</si>
  <si>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</si>
  <si>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</si>
  <si>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</si>
  <si>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</si>
  <si>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</si>
  <si>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</si>
  <si>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</si>
  <si>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</si>
  <si>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</si>
  <si>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</si>
  <si>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</si>
  <si>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</si>
  <si>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</si>
  <si>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</si>
  <si>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</si>
  <si>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</si>
  <si>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</si>
  <si>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</si>
  <si>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</si>
  <si>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</si>
  <si>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</si>
  <si>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</si>
  <si>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</si>
  <si>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</si>
  <si>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</si>
  <si>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</si>
  <si>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</si>
  <si>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</si>
  <si>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</si>
  <si>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</si>
  <si>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</si>
  <si>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</si>
  <si>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</si>
  <si>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</si>
  <si>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</si>
  <si>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</si>
  <si>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</si>
  <si>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</si>
  <si>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</si>
  <si>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</si>
  <si>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</si>
  <si>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</si>
  <si>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</si>
  <si>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</si>
  <si>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</si>
  <si>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</si>
  <si>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</si>
  <si>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</si>
  <si>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</si>
  <si>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</si>
  <si>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</si>
  <si>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</si>
  <si>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</si>
  <si>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</si>
  <si>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</si>
  <si>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</si>
  <si>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</si>
  <si>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</si>
  <si>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</si>
  <si>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</si>
  <si>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</si>
  <si>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</si>
  <si>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</si>
  <si>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</si>
  <si>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</si>
  <si>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</si>
  <si>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</si>
  <si>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</si>
  <si>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</si>
  <si>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</si>
  <si>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</si>
  <si>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</si>
  <si>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</si>
  <si>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</si>
  <si>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</si>
  <si>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</si>
  <si>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</si>
  <si>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</si>
  <si>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</si>
  <si>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</si>
  <si>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</si>
  <si>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</si>
  <si>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</si>
  <si>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</si>
  <si>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</si>
  <si>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</si>
  <si>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</si>
  <si>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</si>
  <si>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</si>
  <si>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</si>
  <si>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</si>
  <si>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</si>
  <si>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</si>
  <si>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</si>
  <si>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</si>
  <si>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</si>
  <si>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</si>
  <si>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</si>
  <si>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</si>
  <si>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</si>
  <si>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</si>
  <si>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</si>
  <si>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</si>
  <si>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</si>
  <si>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</si>
  <si>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</si>
  <si>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</si>
  <si>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</si>
  <si>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</si>
  <si>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</si>
  <si>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</si>
  <si>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</si>
  <si>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</si>
  <si>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</si>
  <si>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</si>
  <si>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</si>
  <si>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</si>
  <si>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</si>
  <si>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</si>
  <si>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</si>
  <si>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</si>
  <si>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</si>
  <si>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</si>
  <si>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</si>
  <si>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</si>
  <si>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</si>
  <si>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</si>
  <si>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</si>
  <si>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</si>
  <si>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</si>
  <si>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</si>
  <si>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</si>
  <si>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</si>
  <si>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</si>
  <si>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</si>
  <si>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</si>
  <si>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</si>
  <si>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</si>
  <si>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</si>
  <si>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</si>
  <si>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</si>
  <si>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</si>
  <si>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</si>
  <si>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</si>
  <si>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</si>
  <si>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</si>
  <si>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</si>
  <si>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</si>
  <si>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</si>
  <si>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</si>
  <si>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</si>
  <si>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</si>
  <si>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</si>
  <si>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</si>
  <si>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Stand: 11.05.2021 05:47:43</t>
  </si>
  <si>
    <t>11.05.2021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</si>
</sst>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5">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xf numFmtId="2" fontId="9" fillId="0" borderId="0" xfId="6" applyNumberFormat="1"/>
    <xf numFmtId="2" fontId="9" fillId="0" borderId="0" xfId="6" applyNumberFormat="1" applyFill="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C6" sqref="C6:C22"/>
    </sheetView>
  </sheetViews>
  <sheetFormatPr baseColWidth="10" defaultRowHeight="13.2" x14ac:dyDescent="0.25"/>
  <cols>
    <col min="1" max="1" width="14.21875" bestFit="1" customWidth="1"/>
    <col min="2" max="2" width="12.5546875" bestFit="1" customWidth="1"/>
    <col min="3" max="3" width="15.21875" bestFit="1" customWidth="1"/>
    <col min="4" max="4" width="10.44140625" customWidth="1"/>
    <col min="5" max="5" width="10.44140625" bestFit="1" customWidth="1"/>
    <col min="6" max="6" width="10.44140625" customWidth="1"/>
    <col min="7" max="8" width="19.44140625" customWidth="1"/>
  </cols>
  <sheetData>
    <row r="2" spans="1:3" x14ac:dyDescent="0.25">
      <c r="A2" t="s">
        <v>1107</v>
      </c>
    </row>
    <row r="5" spans="1:3" x14ac:dyDescent="0.25">
      <c r="A5" s="1" t="s">
        <v>37</v>
      </c>
      <c r="B5" s="1" t="s">
        <v>38</v>
      </c>
      <c r="C5" s="1" t="s">
        <v>39</v>
      </c>
    </row>
    <row r="6" spans="1:3" x14ac:dyDescent="0.25">
      <c r="A6" t="s">
        <v>9</v>
      </c>
      <c r="B6">
        <v>15602</v>
      </c>
      <c r="C6" s="23">
        <v>140.55356953996406</v>
      </c>
    </row>
    <row r="7" spans="1:3" x14ac:dyDescent="0.25">
      <c r="A7" t="s">
        <v>10</v>
      </c>
      <c r="B7">
        <v>15260</v>
      </c>
      <c r="C7" s="23">
        <v>116.26899647589129</v>
      </c>
    </row>
    <row r="8" spans="1:3" x14ac:dyDescent="0.25">
      <c r="A8" t="s">
        <v>11</v>
      </c>
      <c r="B8">
        <v>3440</v>
      </c>
      <c r="C8" s="23">
        <v>93.745971852771945</v>
      </c>
    </row>
    <row r="9" spans="1:3" x14ac:dyDescent="0.25">
      <c r="A9" t="s">
        <v>12</v>
      </c>
      <c r="B9">
        <v>2098</v>
      </c>
      <c r="C9" s="23">
        <v>83.191475609789947</v>
      </c>
    </row>
    <row r="10" spans="1:3" x14ac:dyDescent="0.25">
      <c r="A10" t="s">
        <v>13</v>
      </c>
      <c r="B10">
        <v>661</v>
      </c>
      <c r="C10" s="23">
        <v>97.034359852143709</v>
      </c>
    </row>
    <row r="11" spans="1:3" x14ac:dyDescent="0.25">
      <c r="A11" t="s">
        <v>14</v>
      </c>
      <c r="B11">
        <v>1346</v>
      </c>
      <c r="C11" s="23">
        <v>72.864951362915633</v>
      </c>
    </row>
    <row r="12" spans="1:3" x14ac:dyDescent="0.25">
      <c r="A12" t="s">
        <v>15</v>
      </c>
      <c r="B12">
        <v>7520</v>
      </c>
      <c r="C12" s="23">
        <v>119.59135379956997</v>
      </c>
    </row>
    <row r="13" spans="1:3" x14ac:dyDescent="0.25">
      <c r="A13" t="s">
        <v>16</v>
      </c>
      <c r="B13">
        <v>1362</v>
      </c>
      <c r="C13" s="23">
        <v>84.69422400316391</v>
      </c>
    </row>
    <row r="14" spans="1:3" x14ac:dyDescent="0.25">
      <c r="A14" t="s">
        <v>17</v>
      </c>
      <c r="B14">
        <v>6736</v>
      </c>
      <c r="C14" s="23">
        <v>84.26732959634748</v>
      </c>
    </row>
    <row r="15" spans="1:3" x14ac:dyDescent="0.25">
      <c r="A15" t="s">
        <v>18</v>
      </c>
      <c r="B15">
        <v>22111</v>
      </c>
      <c r="C15" s="23">
        <v>123.20013220988365</v>
      </c>
    </row>
    <row r="16" spans="1:3" x14ac:dyDescent="0.25">
      <c r="A16" t="s">
        <v>19</v>
      </c>
      <c r="B16">
        <v>4012</v>
      </c>
      <c r="C16" s="23">
        <v>97.999390801394185</v>
      </c>
    </row>
    <row r="17" spans="1:5" x14ac:dyDescent="0.25">
      <c r="A17" t="s">
        <v>20</v>
      </c>
      <c r="B17">
        <v>1045</v>
      </c>
      <c r="C17" s="23">
        <v>105.88851611177368</v>
      </c>
    </row>
    <row r="18" spans="1:5" x14ac:dyDescent="0.25">
      <c r="A18" t="s">
        <v>21</v>
      </c>
      <c r="B18">
        <v>6826</v>
      </c>
      <c r="C18" s="23">
        <v>167.63380682229808</v>
      </c>
    </row>
    <row r="19" spans="1:5" x14ac:dyDescent="0.25">
      <c r="A19" t="s">
        <v>22</v>
      </c>
      <c r="B19">
        <v>2757</v>
      </c>
      <c r="C19" s="23">
        <v>125.61612041651517</v>
      </c>
    </row>
    <row r="20" spans="1:5" x14ac:dyDescent="0.25">
      <c r="A20" t="s">
        <v>23</v>
      </c>
      <c r="B20">
        <v>1459</v>
      </c>
      <c r="C20" s="23">
        <v>50.24497438332817</v>
      </c>
    </row>
    <row r="21" spans="1:5" x14ac:dyDescent="0.25">
      <c r="A21" t="s">
        <v>24</v>
      </c>
      <c r="B21">
        <v>3736</v>
      </c>
      <c r="C21" s="23">
        <v>175.121333397082</v>
      </c>
    </row>
    <row r="22" spans="1:5" x14ac:dyDescent="0.25">
      <c r="A22" s="1" t="s">
        <v>25</v>
      </c>
      <c r="B22" s="1">
        <f>SUM(B6:B21)</f>
        <v>95971</v>
      </c>
      <c r="C22" s="24">
        <f>B22/A36*100000</f>
        <v>115.3959304703056</v>
      </c>
    </row>
    <row r="30" spans="1:5" x14ac:dyDescent="0.25">
      <c r="A30" s="1" t="s">
        <v>1</v>
      </c>
      <c r="B30" s="1" t="s">
        <v>2</v>
      </c>
      <c r="C30" s="1" t="s">
        <v>3</v>
      </c>
      <c r="D30" s="1" t="s">
        <v>3</v>
      </c>
      <c r="E30" s="1" t="s">
        <v>0</v>
      </c>
    </row>
    <row r="31" spans="1:5" x14ac:dyDescent="0.25">
      <c r="A31" t="s">
        <v>1108</v>
      </c>
      <c r="B31">
        <v>3533376</v>
      </c>
      <c r="C31" t="s">
        <v>3</v>
      </c>
      <c r="D31" t="s">
        <v>3</v>
      </c>
      <c r="E31">
        <v>85112</v>
      </c>
    </row>
    <row r="35" spans="1:1" x14ac:dyDescent="0.25">
      <c r="A35" s="1" t="s">
        <v>59</v>
      </c>
    </row>
    <row r="36" spans="1:1" x14ac:dyDescent="0.25">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1" sqref="D1:D1048576"/>
    </sheetView>
  </sheetViews>
  <sheetFormatPr baseColWidth="10" defaultRowHeight="13.2" x14ac:dyDescent="0.25"/>
  <cols>
    <col min="1" max="1" width="35.5546875" bestFit="1" customWidth="1"/>
    <col min="2" max="2" width="9.109375" bestFit="1" customWidth="1"/>
    <col min="3" max="3" width="10.21875" bestFit="1" customWidth="1"/>
    <col min="4" max="4" width="11.5546875" style="15" bestFit="1" customWidth="1"/>
  </cols>
  <sheetData>
    <row r="2" spans="1:4" x14ac:dyDescent="0.25">
      <c r="A2" t="s">
        <v>1107</v>
      </c>
    </row>
    <row r="5" spans="1:4" x14ac:dyDescent="0.25">
      <c r="A5" s="1" t="s">
        <v>113</v>
      </c>
      <c r="B5" s="1" t="s">
        <v>114</v>
      </c>
      <c r="C5" s="1" t="s">
        <v>115</v>
      </c>
      <c r="D5" s="16" t="s">
        <v>116</v>
      </c>
    </row>
    <row r="6" spans="1:4" x14ac:dyDescent="0.25">
      <c r="A6" t="s">
        <v>117</v>
      </c>
      <c r="B6" t="s">
        <v>118</v>
      </c>
      <c r="C6">
        <v>622</v>
      </c>
      <c r="D6" s="15">
        <v>111.6644465429</v>
      </c>
    </row>
    <row r="7" spans="1:4" x14ac:dyDescent="0.25">
      <c r="A7" t="s">
        <v>119</v>
      </c>
      <c r="B7" t="s">
        <v>120</v>
      </c>
      <c r="C7">
        <v>111</v>
      </c>
      <c r="D7" s="15">
        <v>85.328167519900006</v>
      </c>
    </row>
    <row r="8" spans="1:4" x14ac:dyDescent="0.25">
      <c r="A8" t="s">
        <v>121</v>
      </c>
      <c r="B8" t="s">
        <v>122</v>
      </c>
      <c r="C8">
        <v>127</v>
      </c>
      <c r="D8" s="15">
        <v>94.315101555799998</v>
      </c>
    </row>
    <row r="9" spans="1:4" x14ac:dyDescent="0.25">
      <c r="A9" t="s">
        <v>123</v>
      </c>
      <c r="B9" t="s">
        <v>124</v>
      </c>
      <c r="C9">
        <v>309</v>
      </c>
      <c r="D9" s="15">
        <v>156.79230347679999</v>
      </c>
    </row>
    <row r="10" spans="1:4" x14ac:dyDescent="0.25">
      <c r="A10" t="s">
        <v>125</v>
      </c>
      <c r="B10" t="s">
        <v>126</v>
      </c>
      <c r="C10">
        <v>213</v>
      </c>
      <c r="D10" s="15">
        <v>238.27369033369999</v>
      </c>
    </row>
    <row r="11" spans="1:4" x14ac:dyDescent="0.25">
      <c r="A11" t="s">
        <v>127</v>
      </c>
      <c r="B11" t="s">
        <v>128</v>
      </c>
      <c r="C11">
        <v>208</v>
      </c>
      <c r="D11" s="15">
        <v>161.4844144249</v>
      </c>
    </row>
    <row r="12" spans="1:4" x14ac:dyDescent="0.25">
      <c r="A12" t="s">
        <v>129</v>
      </c>
      <c r="B12" t="s">
        <v>130</v>
      </c>
      <c r="C12">
        <v>98</v>
      </c>
      <c r="D12" s="15">
        <v>117.826698568</v>
      </c>
    </row>
    <row r="13" spans="1:4" x14ac:dyDescent="0.25">
      <c r="A13" t="s">
        <v>131</v>
      </c>
      <c r="B13" t="s">
        <v>132</v>
      </c>
      <c r="C13">
        <v>153</v>
      </c>
      <c r="D13" s="15">
        <v>137.2000430432</v>
      </c>
    </row>
    <row r="14" spans="1:4" x14ac:dyDescent="0.25">
      <c r="A14" t="s">
        <v>133</v>
      </c>
      <c r="B14" t="s">
        <v>134</v>
      </c>
      <c r="C14">
        <v>125</v>
      </c>
      <c r="D14" s="15">
        <v>96.385913776999999</v>
      </c>
    </row>
    <row r="15" spans="1:4" x14ac:dyDescent="0.25">
      <c r="A15" t="s">
        <v>135</v>
      </c>
      <c r="B15" t="s">
        <v>136</v>
      </c>
      <c r="C15">
        <v>33</v>
      </c>
      <c r="D15" s="15">
        <v>78.186082877199993</v>
      </c>
    </row>
    <row r="16" spans="1:4" x14ac:dyDescent="0.25">
      <c r="A16" t="s">
        <v>137</v>
      </c>
      <c r="B16" t="s">
        <v>138</v>
      </c>
      <c r="C16">
        <v>78</v>
      </c>
      <c r="D16" s="15">
        <v>75.692146454600007</v>
      </c>
    </row>
    <row r="17" spans="1:4" x14ac:dyDescent="0.25">
      <c r="A17" t="s">
        <v>139</v>
      </c>
      <c r="B17" t="s">
        <v>140</v>
      </c>
      <c r="C17">
        <v>80</v>
      </c>
      <c r="D17" s="15">
        <v>64.072273524500005</v>
      </c>
    </row>
    <row r="18" spans="1:4" x14ac:dyDescent="0.25">
      <c r="A18" t="s">
        <v>141</v>
      </c>
      <c r="B18" t="s">
        <v>142</v>
      </c>
      <c r="C18">
        <v>156</v>
      </c>
      <c r="D18" s="15">
        <v>98.431407190499996</v>
      </c>
    </row>
    <row r="19" spans="1:4" x14ac:dyDescent="0.25">
      <c r="A19" t="s">
        <v>143</v>
      </c>
      <c r="B19" t="s">
        <v>144</v>
      </c>
      <c r="C19">
        <v>42</v>
      </c>
      <c r="D19" s="15">
        <v>100.4832767118</v>
      </c>
    </row>
    <row r="20" spans="1:4" x14ac:dyDescent="0.25">
      <c r="A20" t="s">
        <v>145</v>
      </c>
      <c r="B20" t="s">
        <v>146</v>
      </c>
      <c r="C20">
        <v>193</v>
      </c>
      <c r="D20" s="15">
        <v>104.5554767025</v>
      </c>
    </row>
    <row r="21" spans="1:4" x14ac:dyDescent="0.25">
      <c r="A21" t="s">
        <v>147</v>
      </c>
      <c r="B21" t="s">
        <v>148</v>
      </c>
      <c r="C21">
        <v>81</v>
      </c>
      <c r="D21" s="15">
        <v>114.0812934847</v>
      </c>
    </row>
    <row r="22" spans="1:4" x14ac:dyDescent="0.25">
      <c r="A22" t="s">
        <v>149</v>
      </c>
      <c r="B22" t="s">
        <v>150</v>
      </c>
      <c r="C22">
        <v>162</v>
      </c>
      <c r="D22" s="15">
        <v>92.996555683099999</v>
      </c>
    </row>
    <row r="23" spans="1:4" x14ac:dyDescent="0.25">
      <c r="A23" t="s">
        <v>151</v>
      </c>
      <c r="B23" t="s">
        <v>152</v>
      </c>
      <c r="C23">
        <v>539</v>
      </c>
      <c r="D23" s="15">
        <v>181.73725984719999</v>
      </c>
    </row>
    <row r="24" spans="1:4" x14ac:dyDescent="0.25">
      <c r="A24" t="s">
        <v>153</v>
      </c>
      <c r="B24" t="s">
        <v>154</v>
      </c>
      <c r="C24">
        <v>323</v>
      </c>
      <c r="D24" s="15">
        <v>127.4322596935</v>
      </c>
    </row>
    <row r="25" spans="1:4" x14ac:dyDescent="0.25">
      <c r="A25" t="s">
        <v>155</v>
      </c>
      <c r="B25" t="s">
        <v>156</v>
      </c>
      <c r="C25">
        <v>129</v>
      </c>
      <c r="D25" s="15">
        <v>68.004259491599996</v>
      </c>
    </row>
    <row r="26" spans="1:4" x14ac:dyDescent="0.25">
      <c r="A26" t="s">
        <v>157</v>
      </c>
      <c r="B26" t="s">
        <v>158</v>
      </c>
      <c r="C26">
        <v>110</v>
      </c>
      <c r="D26" s="15">
        <v>82.911864687800005</v>
      </c>
    </row>
    <row r="27" spans="1:4" x14ac:dyDescent="0.25">
      <c r="A27" t="s">
        <v>159</v>
      </c>
      <c r="B27" t="s">
        <v>160</v>
      </c>
      <c r="C27">
        <v>114</v>
      </c>
      <c r="D27" s="15">
        <v>110.4276650361</v>
      </c>
    </row>
    <row r="28" spans="1:4" x14ac:dyDescent="0.25">
      <c r="A28" t="s">
        <v>161</v>
      </c>
      <c r="B28" t="s">
        <v>162</v>
      </c>
      <c r="C28">
        <v>169</v>
      </c>
      <c r="D28" s="15">
        <v>106.7289778648</v>
      </c>
    </row>
    <row r="29" spans="1:4" x14ac:dyDescent="0.25">
      <c r="A29" t="s">
        <v>163</v>
      </c>
      <c r="B29" t="s">
        <v>164</v>
      </c>
      <c r="C29">
        <v>107</v>
      </c>
      <c r="D29" s="15">
        <v>83.647990493799995</v>
      </c>
    </row>
    <row r="30" spans="1:4" x14ac:dyDescent="0.25">
      <c r="A30" t="s">
        <v>165</v>
      </c>
      <c r="B30" t="s">
        <v>166</v>
      </c>
      <c r="C30">
        <v>75</v>
      </c>
      <c r="D30" s="15">
        <v>135.9064963305</v>
      </c>
    </row>
    <row r="31" spans="1:4" x14ac:dyDescent="0.25">
      <c r="A31" t="s">
        <v>167</v>
      </c>
      <c r="B31" t="s">
        <v>168</v>
      </c>
      <c r="C31">
        <v>66</v>
      </c>
      <c r="D31" s="15">
        <v>85.301074018099996</v>
      </c>
    </row>
    <row r="32" spans="1:4" x14ac:dyDescent="0.25">
      <c r="A32" t="s">
        <v>169</v>
      </c>
      <c r="B32" t="s">
        <v>170</v>
      </c>
      <c r="C32">
        <v>185</v>
      </c>
      <c r="D32" s="15">
        <v>125.71094636559999</v>
      </c>
    </row>
    <row r="33" spans="1:4" x14ac:dyDescent="0.25">
      <c r="A33" t="s">
        <v>171</v>
      </c>
      <c r="B33" t="s">
        <v>172</v>
      </c>
      <c r="C33">
        <v>145</v>
      </c>
      <c r="D33" s="15">
        <v>78.275139815599999</v>
      </c>
    </row>
    <row r="34" spans="1:4" x14ac:dyDescent="0.25">
      <c r="A34" t="s">
        <v>173</v>
      </c>
      <c r="B34" t="s">
        <v>174</v>
      </c>
      <c r="C34">
        <v>562</v>
      </c>
      <c r="D34" s="15">
        <v>187.48457088719999</v>
      </c>
    </row>
    <row r="35" spans="1:4" x14ac:dyDescent="0.25">
      <c r="A35" t="s">
        <v>175</v>
      </c>
      <c r="B35" t="s">
        <v>176</v>
      </c>
      <c r="C35">
        <v>58</v>
      </c>
      <c r="D35" s="15">
        <v>77.557733709499999</v>
      </c>
    </row>
    <row r="36" spans="1:4" x14ac:dyDescent="0.25">
      <c r="A36" t="s">
        <v>177</v>
      </c>
      <c r="B36" t="s">
        <v>178</v>
      </c>
      <c r="C36">
        <v>68</v>
      </c>
      <c r="D36" s="15">
        <v>65.596542676300004</v>
      </c>
    </row>
    <row r="37" spans="1:4" x14ac:dyDescent="0.25">
      <c r="A37" t="s">
        <v>179</v>
      </c>
      <c r="B37" t="s">
        <v>180</v>
      </c>
      <c r="C37">
        <v>61</v>
      </c>
      <c r="D37" s="15">
        <v>57.585741392800003</v>
      </c>
    </row>
    <row r="38" spans="1:4" x14ac:dyDescent="0.25">
      <c r="A38" t="s">
        <v>181</v>
      </c>
      <c r="B38" t="s">
        <v>182</v>
      </c>
      <c r="C38">
        <v>258</v>
      </c>
      <c r="D38" s="15">
        <v>95.435377672599998</v>
      </c>
    </row>
    <row r="39" spans="1:4" x14ac:dyDescent="0.25">
      <c r="A39" t="s">
        <v>183</v>
      </c>
      <c r="B39" t="s">
        <v>184</v>
      </c>
      <c r="C39">
        <v>294</v>
      </c>
      <c r="D39" s="15">
        <v>87.918397373199994</v>
      </c>
    </row>
    <row r="40" spans="1:4" x14ac:dyDescent="0.25">
      <c r="A40" t="s">
        <v>185</v>
      </c>
      <c r="B40" t="s">
        <v>186</v>
      </c>
      <c r="C40">
        <v>257</v>
      </c>
      <c r="D40" s="15">
        <v>91.115688561599995</v>
      </c>
    </row>
    <row r="41" spans="1:4" x14ac:dyDescent="0.25">
      <c r="A41" t="s">
        <v>187</v>
      </c>
      <c r="B41" t="s">
        <v>188</v>
      </c>
      <c r="C41">
        <v>241</v>
      </c>
      <c r="D41" s="15">
        <v>84.112214768800001</v>
      </c>
    </row>
    <row r="42" spans="1:4" x14ac:dyDescent="0.25">
      <c r="A42" t="s">
        <v>189</v>
      </c>
      <c r="B42" t="s">
        <v>190</v>
      </c>
      <c r="C42">
        <v>286</v>
      </c>
      <c r="D42" s="15">
        <v>108.7588937015</v>
      </c>
    </row>
    <row r="43" spans="1:4" x14ac:dyDescent="0.25">
      <c r="A43" t="s">
        <v>191</v>
      </c>
      <c r="B43" t="s">
        <v>192</v>
      </c>
      <c r="C43">
        <v>508</v>
      </c>
      <c r="D43" s="15">
        <v>135.3807450205</v>
      </c>
    </row>
    <row r="44" spans="1:4" x14ac:dyDescent="0.25">
      <c r="A44" t="s">
        <v>193</v>
      </c>
      <c r="B44" t="s">
        <v>194</v>
      </c>
      <c r="C44">
        <v>429</v>
      </c>
      <c r="D44" s="15">
        <v>133.5936697153</v>
      </c>
    </row>
    <row r="45" spans="1:4" x14ac:dyDescent="0.25">
      <c r="A45" t="s">
        <v>195</v>
      </c>
      <c r="B45" t="s">
        <v>196</v>
      </c>
      <c r="C45">
        <v>221</v>
      </c>
      <c r="D45" s="15">
        <v>55.522616044800003</v>
      </c>
    </row>
    <row r="46" spans="1:4" x14ac:dyDescent="0.25">
      <c r="A46" t="s">
        <v>197</v>
      </c>
      <c r="B46" t="s">
        <v>198</v>
      </c>
      <c r="C46">
        <v>229</v>
      </c>
      <c r="D46" s="15">
        <v>88.182402797199998</v>
      </c>
    </row>
    <row r="47" spans="1:4" x14ac:dyDescent="0.25">
      <c r="A47" t="s">
        <v>199</v>
      </c>
      <c r="B47" t="s">
        <v>200</v>
      </c>
      <c r="C47">
        <v>279</v>
      </c>
      <c r="D47" s="15">
        <v>116.7271221116</v>
      </c>
    </row>
    <row r="48" spans="1:4" x14ac:dyDescent="0.25">
      <c r="A48" t="s">
        <v>201</v>
      </c>
      <c r="B48" t="s">
        <v>202</v>
      </c>
      <c r="C48">
        <v>196</v>
      </c>
      <c r="D48" s="15">
        <v>64.862646726899996</v>
      </c>
    </row>
    <row r="49" spans="1:4" x14ac:dyDescent="0.25">
      <c r="A49" t="s">
        <v>203</v>
      </c>
      <c r="B49" t="s">
        <v>204</v>
      </c>
      <c r="C49">
        <v>318</v>
      </c>
      <c r="D49" s="15">
        <v>93.044485797500002</v>
      </c>
    </row>
    <row r="50" spans="1:4" x14ac:dyDescent="0.25">
      <c r="A50" t="s">
        <v>205</v>
      </c>
      <c r="B50" t="s">
        <v>206</v>
      </c>
      <c r="C50">
        <v>182</v>
      </c>
      <c r="D50" s="15">
        <v>68.295758157999998</v>
      </c>
    </row>
    <row r="51" spans="1:4" x14ac:dyDescent="0.25">
      <c r="A51" t="s">
        <v>207</v>
      </c>
      <c r="B51" t="s">
        <v>208</v>
      </c>
      <c r="C51">
        <v>79</v>
      </c>
      <c r="D51" s="15">
        <v>70.232835183999995</v>
      </c>
    </row>
    <row r="52" spans="1:4" x14ac:dyDescent="0.25">
      <c r="A52" t="s">
        <v>209</v>
      </c>
      <c r="B52" t="s">
        <v>210</v>
      </c>
      <c r="C52">
        <v>389</v>
      </c>
      <c r="D52" s="15">
        <v>193.26119573529999</v>
      </c>
    </row>
    <row r="53" spans="1:4" x14ac:dyDescent="0.25">
      <c r="A53" t="s">
        <v>211</v>
      </c>
      <c r="B53" t="s">
        <v>212</v>
      </c>
      <c r="C53">
        <v>527</v>
      </c>
      <c r="D53" s="15">
        <v>157.69236523590001</v>
      </c>
    </row>
    <row r="54" spans="1:4" x14ac:dyDescent="0.25">
      <c r="A54" t="s">
        <v>213</v>
      </c>
      <c r="B54" t="s">
        <v>214</v>
      </c>
      <c r="C54">
        <v>106</v>
      </c>
      <c r="D54" s="15">
        <v>130.9434102111</v>
      </c>
    </row>
    <row r="55" spans="1:4" x14ac:dyDescent="0.25">
      <c r="A55" t="s">
        <v>215</v>
      </c>
      <c r="B55" t="s">
        <v>216</v>
      </c>
      <c r="C55">
        <v>84</v>
      </c>
      <c r="D55" s="15">
        <v>84.798804740700007</v>
      </c>
    </row>
    <row r="56" spans="1:4" x14ac:dyDescent="0.25">
      <c r="A56" t="s">
        <v>217</v>
      </c>
      <c r="B56" t="s">
        <v>218</v>
      </c>
      <c r="C56">
        <v>363</v>
      </c>
      <c r="D56" s="15">
        <v>92.411795105500005</v>
      </c>
    </row>
    <row r="57" spans="1:4" x14ac:dyDescent="0.25">
      <c r="A57" t="s">
        <v>219</v>
      </c>
      <c r="B57" t="s">
        <v>220</v>
      </c>
      <c r="C57">
        <v>423</v>
      </c>
      <c r="D57" s="15">
        <v>115.7043330315</v>
      </c>
    </row>
    <row r="58" spans="1:4" x14ac:dyDescent="0.25">
      <c r="A58" t="s">
        <v>221</v>
      </c>
      <c r="B58" t="s">
        <v>222</v>
      </c>
      <c r="C58">
        <v>287</v>
      </c>
      <c r="D58" s="15">
        <v>131.97222605420001</v>
      </c>
    </row>
    <row r="59" spans="1:4" x14ac:dyDescent="0.25">
      <c r="A59" t="s">
        <v>223</v>
      </c>
      <c r="B59" t="s">
        <v>224</v>
      </c>
      <c r="C59">
        <v>360</v>
      </c>
      <c r="D59" s="15">
        <v>109.1991154872</v>
      </c>
    </row>
    <row r="60" spans="1:4" x14ac:dyDescent="0.25">
      <c r="A60" t="s">
        <v>225</v>
      </c>
      <c r="B60" t="s">
        <v>226</v>
      </c>
      <c r="C60">
        <v>179</v>
      </c>
      <c r="D60" s="15">
        <v>104.72551967850001</v>
      </c>
    </row>
    <row r="61" spans="1:4" x14ac:dyDescent="0.25">
      <c r="A61" t="s">
        <v>227</v>
      </c>
      <c r="B61" t="s">
        <v>228</v>
      </c>
      <c r="C61">
        <v>364</v>
      </c>
      <c r="D61" s="15">
        <v>98.023638777499997</v>
      </c>
    </row>
    <row r="62" spans="1:4" x14ac:dyDescent="0.25">
      <c r="A62" t="s">
        <v>229</v>
      </c>
      <c r="B62" t="s">
        <v>230</v>
      </c>
      <c r="C62">
        <v>112</v>
      </c>
      <c r="D62" s="15">
        <v>95.266448347700006</v>
      </c>
    </row>
    <row r="63" spans="1:4" x14ac:dyDescent="0.25">
      <c r="A63" t="s">
        <v>231</v>
      </c>
      <c r="B63" t="s">
        <v>232</v>
      </c>
      <c r="C63">
        <v>33</v>
      </c>
      <c r="D63" s="15">
        <v>45.716502272</v>
      </c>
    </row>
    <row r="64" spans="1:4" x14ac:dyDescent="0.25">
      <c r="A64" t="s">
        <v>233</v>
      </c>
      <c r="B64" t="s">
        <v>234</v>
      </c>
      <c r="C64">
        <v>213</v>
      </c>
      <c r="D64" s="15">
        <v>85.402917331599994</v>
      </c>
    </row>
    <row r="65" spans="1:4" x14ac:dyDescent="0.25">
      <c r="A65" t="s">
        <v>235</v>
      </c>
      <c r="B65" t="s">
        <v>236</v>
      </c>
      <c r="C65">
        <v>148</v>
      </c>
      <c r="D65" s="15">
        <v>56.145462270599999</v>
      </c>
    </row>
    <row r="66" spans="1:4" x14ac:dyDescent="0.25">
      <c r="A66" t="s">
        <v>237</v>
      </c>
      <c r="B66" t="s">
        <v>238</v>
      </c>
      <c r="C66">
        <v>532</v>
      </c>
      <c r="D66" s="15">
        <v>93.734748281700007</v>
      </c>
    </row>
    <row r="67" spans="1:4" x14ac:dyDescent="0.25">
      <c r="A67" t="s">
        <v>239</v>
      </c>
      <c r="B67" t="s">
        <v>240</v>
      </c>
      <c r="C67">
        <v>129</v>
      </c>
      <c r="D67" s="15">
        <v>113.5133708191</v>
      </c>
    </row>
    <row r="68" spans="1:4" x14ac:dyDescent="0.25">
      <c r="A68" t="s">
        <v>241</v>
      </c>
      <c r="B68" t="s">
        <v>242</v>
      </c>
      <c r="C68">
        <v>344</v>
      </c>
      <c r="D68" s="15">
        <v>192.34425147889999</v>
      </c>
    </row>
    <row r="69" spans="1:4" x14ac:dyDescent="0.25">
      <c r="A69" t="s">
        <v>243</v>
      </c>
      <c r="B69" t="s">
        <v>244</v>
      </c>
      <c r="C69">
        <v>252</v>
      </c>
      <c r="D69" s="15">
        <v>158.29046299960001</v>
      </c>
    </row>
    <row r="70" spans="1:4" x14ac:dyDescent="0.25">
      <c r="A70" t="s">
        <v>245</v>
      </c>
      <c r="B70" t="s">
        <v>246</v>
      </c>
      <c r="C70">
        <v>118</v>
      </c>
      <c r="D70" s="15">
        <v>65.917736898800001</v>
      </c>
    </row>
    <row r="71" spans="1:4" x14ac:dyDescent="0.25">
      <c r="A71" t="s">
        <v>247</v>
      </c>
      <c r="B71" t="s">
        <v>248</v>
      </c>
      <c r="C71">
        <v>166</v>
      </c>
      <c r="D71" s="15">
        <v>129.68952639880001</v>
      </c>
    </row>
    <row r="72" spans="1:4" x14ac:dyDescent="0.25">
      <c r="A72" t="s">
        <v>249</v>
      </c>
      <c r="B72" t="s">
        <v>250</v>
      </c>
      <c r="C72">
        <v>444</v>
      </c>
      <c r="D72" s="15">
        <v>180.2430845925</v>
      </c>
    </row>
    <row r="73" spans="1:4" x14ac:dyDescent="0.25">
      <c r="A73" t="s">
        <v>251</v>
      </c>
      <c r="B73" t="s">
        <v>252</v>
      </c>
      <c r="C73">
        <v>193</v>
      </c>
      <c r="D73" s="15">
        <v>113.075778348</v>
      </c>
    </row>
    <row r="74" spans="1:4" x14ac:dyDescent="0.25">
      <c r="A74" t="s">
        <v>253</v>
      </c>
      <c r="B74" t="s">
        <v>254</v>
      </c>
      <c r="C74">
        <v>104</v>
      </c>
      <c r="D74" s="15">
        <v>253.2138683288</v>
      </c>
    </row>
    <row r="75" spans="1:4" x14ac:dyDescent="0.25">
      <c r="A75" t="s">
        <v>255</v>
      </c>
      <c r="B75" t="s">
        <v>256</v>
      </c>
      <c r="C75">
        <v>227</v>
      </c>
      <c r="D75" s="15">
        <v>261.68051921099999</v>
      </c>
    </row>
    <row r="76" spans="1:4" x14ac:dyDescent="0.25">
      <c r="A76" t="s">
        <v>257</v>
      </c>
      <c r="B76" t="s">
        <v>258</v>
      </c>
      <c r="C76">
        <v>32</v>
      </c>
      <c r="D76" s="15">
        <v>52.138492871700002</v>
      </c>
    </row>
    <row r="77" spans="1:4" x14ac:dyDescent="0.25">
      <c r="A77" t="s">
        <v>259</v>
      </c>
      <c r="B77" t="s">
        <v>260</v>
      </c>
      <c r="C77">
        <v>133</v>
      </c>
      <c r="D77" s="15">
        <v>60.293944312000001</v>
      </c>
    </row>
    <row r="78" spans="1:4" x14ac:dyDescent="0.25">
      <c r="A78" t="s">
        <v>261</v>
      </c>
      <c r="B78" t="s">
        <v>262</v>
      </c>
      <c r="C78">
        <v>99</v>
      </c>
      <c r="D78" s="15">
        <v>99.319809787500006</v>
      </c>
    </row>
    <row r="79" spans="1:4" x14ac:dyDescent="0.25">
      <c r="A79" t="s">
        <v>263</v>
      </c>
      <c r="B79" t="s">
        <v>264</v>
      </c>
      <c r="C79">
        <v>103</v>
      </c>
      <c r="D79" s="15">
        <v>52.010220260799997</v>
      </c>
    </row>
    <row r="80" spans="1:4" x14ac:dyDescent="0.25">
      <c r="A80" t="s">
        <v>265</v>
      </c>
      <c r="B80" t="s">
        <v>266</v>
      </c>
      <c r="C80">
        <v>147</v>
      </c>
      <c r="D80" s="15">
        <v>94.900548099100007</v>
      </c>
    </row>
    <row r="81" spans="1:4" x14ac:dyDescent="0.25">
      <c r="A81" t="s">
        <v>267</v>
      </c>
      <c r="B81" t="s">
        <v>268</v>
      </c>
      <c r="C81">
        <v>127</v>
      </c>
      <c r="D81" s="15">
        <v>74.359890158100001</v>
      </c>
    </row>
    <row r="82" spans="1:4" x14ac:dyDescent="0.25">
      <c r="A82" t="s">
        <v>269</v>
      </c>
      <c r="B82" t="s">
        <v>270</v>
      </c>
      <c r="C82">
        <v>142</v>
      </c>
      <c r="D82" s="15">
        <v>88.817723514199997</v>
      </c>
    </row>
    <row r="83" spans="1:4" x14ac:dyDescent="0.25">
      <c r="A83" t="s">
        <v>271</v>
      </c>
      <c r="B83" t="s">
        <v>272</v>
      </c>
      <c r="C83">
        <v>252</v>
      </c>
      <c r="D83" s="15">
        <v>84.608049851600001</v>
      </c>
    </row>
    <row r="84" spans="1:4" x14ac:dyDescent="0.25">
      <c r="A84" t="s">
        <v>273</v>
      </c>
      <c r="B84" t="s">
        <v>274</v>
      </c>
      <c r="C84">
        <v>171</v>
      </c>
      <c r="D84" s="15">
        <v>143.1225832371</v>
      </c>
    </row>
    <row r="85" spans="1:4" x14ac:dyDescent="0.25">
      <c r="A85" t="s">
        <v>275</v>
      </c>
      <c r="B85" t="s">
        <v>276</v>
      </c>
      <c r="C85">
        <v>126</v>
      </c>
      <c r="D85" s="15">
        <v>162.4569682435</v>
      </c>
    </row>
    <row r="86" spans="1:4" x14ac:dyDescent="0.25">
      <c r="A86" t="s">
        <v>277</v>
      </c>
      <c r="B86" t="s">
        <v>278</v>
      </c>
      <c r="C86">
        <v>85</v>
      </c>
      <c r="D86" s="15">
        <v>106.11337902450001</v>
      </c>
    </row>
    <row r="87" spans="1:4" x14ac:dyDescent="0.25">
      <c r="A87" t="s">
        <v>279</v>
      </c>
      <c r="B87" t="s">
        <v>280</v>
      </c>
      <c r="C87">
        <v>233</v>
      </c>
      <c r="D87" s="15">
        <v>107.32925205790001</v>
      </c>
    </row>
    <row r="88" spans="1:4" x14ac:dyDescent="0.25">
      <c r="A88" t="s">
        <v>281</v>
      </c>
      <c r="B88" t="s">
        <v>282</v>
      </c>
      <c r="C88">
        <v>113</v>
      </c>
      <c r="D88" s="15">
        <v>117.0232596674</v>
      </c>
    </row>
    <row r="89" spans="1:4" x14ac:dyDescent="0.25">
      <c r="A89" t="s">
        <v>283</v>
      </c>
      <c r="B89" t="s">
        <v>284</v>
      </c>
      <c r="C89">
        <v>195</v>
      </c>
      <c r="D89" s="15">
        <v>201.69005926579999</v>
      </c>
    </row>
    <row r="90" spans="1:4" x14ac:dyDescent="0.25">
      <c r="A90" t="s">
        <v>285</v>
      </c>
      <c r="B90" t="s">
        <v>286</v>
      </c>
      <c r="C90">
        <v>54</v>
      </c>
      <c r="D90" s="15">
        <v>40.542671161400001</v>
      </c>
    </row>
    <row r="91" spans="1:4" x14ac:dyDescent="0.25">
      <c r="A91" t="s">
        <v>287</v>
      </c>
      <c r="B91" t="s">
        <v>288</v>
      </c>
      <c r="C91">
        <v>144</v>
      </c>
      <c r="D91" s="15">
        <v>107.63699423689999</v>
      </c>
    </row>
    <row r="92" spans="1:4" x14ac:dyDescent="0.25">
      <c r="A92" t="s">
        <v>289</v>
      </c>
      <c r="B92" t="s">
        <v>290</v>
      </c>
      <c r="C92">
        <v>56</v>
      </c>
      <c r="D92" s="15">
        <v>74.344507135699999</v>
      </c>
    </row>
    <row r="93" spans="1:4" x14ac:dyDescent="0.25">
      <c r="A93" t="s">
        <v>291</v>
      </c>
      <c r="B93" t="s">
        <v>292</v>
      </c>
      <c r="C93">
        <v>894</v>
      </c>
      <c r="D93" s="15">
        <v>151.97620059499999</v>
      </c>
    </row>
    <row r="94" spans="1:4" x14ac:dyDescent="0.25">
      <c r="A94" t="s">
        <v>293</v>
      </c>
      <c r="B94" t="s">
        <v>294</v>
      </c>
      <c r="C94">
        <v>541</v>
      </c>
      <c r="D94" s="15">
        <v>97.165846474399999</v>
      </c>
    </row>
    <row r="95" spans="1:4" x14ac:dyDescent="0.25">
      <c r="A95" t="s">
        <v>295</v>
      </c>
      <c r="B95" t="s">
        <v>296</v>
      </c>
      <c r="C95">
        <v>616</v>
      </c>
      <c r="D95" s="15">
        <v>123.5246227085</v>
      </c>
    </row>
    <row r="96" spans="1:4" x14ac:dyDescent="0.25">
      <c r="A96" t="s">
        <v>297</v>
      </c>
      <c r="B96" t="s">
        <v>298</v>
      </c>
      <c r="C96">
        <v>306</v>
      </c>
      <c r="D96" s="15">
        <v>115.62965258200001</v>
      </c>
    </row>
    <row r="97" spans="1:4" x14ac:dyDescent="0.25">
      <c r="A97" t="s">
        <v>299</v>
      </c>
      <c r="B97" t="s">
        <v>300</v>
      </c>
      <c r="C97">
        <v>638</v>
      </c>
      <c r="D97" s="15">
        <v>102.592634878</v>
      </c>
    </row>
    <row r="98" spans="1:4" x14ac:dyDescent="0.25">
      <c r="A98" t="s">
        <v>301</v>
      </c>
      <c r="B98" t="s">
        <v>302</v>
      </c>
      <c r="C98">
        <v>160</v>
      </c>
      <c r="D98" s="15">
        <v>111.3826062138</v>
      </c>
    </row>
    <row r="99" spans="1:4" x14ac:dyDescent="0.25">
      <c r="A99" t="s">
        <v>303</v>
      </c>
      <c r="B99" t="s">
        <v>304</v>
      </c>
      <c r="C99">
        <v>146</v>
      </c>
      <c r="D99" s="15">
        <v>145.99124052560001</v>
      </c>
    </row>
    <row r="100" spans="1:4" x14ac:dyDescent="0.25">
      <c r="A100" t="s">
        <v>305</v>
      </c>
      <c r="B100" t="s">
        <v>306</v>
      </c>
      <c r="C100">
        <v>109</v>
      </c>
      <c r="D100" s="15">
        <v>82.0282809431</v>
      </c>
    </row>
    <row r="101" spans="1:4" x14ac:dyDescent="0.25">
      <c r="A101" t="s">
        <v>307</v>
      </c>
      <c r="B101" t="s">
        <v>308</v>
      </c>
      <c r="C101">
        <v>69</v>
      </c>
      <c r="D101" s="15">
        <v>163.31360946749999</v>
      </c>
    </row>
    <row r="102" spans="1:4" x14ac:dyDescent="0.25">
      <c r="A102" t="s">
        <v>309</v>
      </c>
      <c r="B102" t="s">
        <v>310</v>
      </c>
      <c r="C102">
        <v>142</v>
      </c>
      <c r="D102" s="15">
        <v>139.452208157</v>
      </c>
    </row>
    <row r="103" spans="1:4" x14ac:dyDescent="0.25">
      <c r="A103" t="s">
        <v>311</v>
      </c>
      <c r="B103" t="s">
        <v>312</v>
      </c>
      <c r="C103">
        <v>68</v>
      </c>
      <c r="D103" s="15">
        <v>136.23705247129999</v>
      </c>
    </row>
    <row r="104" spans="1:4" x14ac:dyDescent="0.25">
      <c r="A104" t="s">
        <v>313</v>
      </c>
      <c r="B104" t="s">
        <v>314</v>
      </c>
      <c r="C104">
        <v>94</v>
      </c>
      <c r="D104" s="15">
        <v>56.487668862100001</v>
      </c>
    </row>
    <row r="105" spans="1:4" x14ac:dyDescent="0.25">
      <c r="A105" t="s">
        <v>315</v>
      </c>
      <c r="B105" t="s">
        <v>316</v>
      </c>
      <c r="C105">
        <v>202</v>
      </c>
      <c r="D105" s="15">
        <v>61.7823914067</v>
      </c>
    </row>
    <row r="106" spans="1:4" x14ac:dyDescent="0.25">
      <c r="A106" t="s">
        <v>317</v>
      </c>
      <c r="B106" t="s">
        <v>318</v>
      </c>
      <c r="C106">
        <v>281</v>
      </c>
      <c r="D106" s="15">
        <v>86.700030236999993</v>
      </c>
    </row>
    <row r="107" spans="1:4" x14ac:dyDescent="0.25">
      <c r="A107" t="s">
        <v>319</v>
      </c>
      <c r="B107" t="s">
        <v>320</v>
      </c>
      <c r="C107">
        <v>331</v>
      </c>
      <c r="D107" s="15">
        <v>165.86822746499999</v>
      </c>
    </row>
    <row r="108" spans="1:4" x14ac:dyDescent="0.25">
      <c r="A108" t="s">
        <v>321</v>
      </c>
      <c r="B108" t="s">
        <v>322</v>
      </c>
      <c r="C108">
        <v>133</v>
      </c>
      <c r="D108" s="15">
        <v>96.249873355399998</v>
      </c>
    </row>
    <row r="109" spans="1:4" x14ac:dyDescent="0.25">
      <c r="A109" t="s">
        <v>323</v>
      </c>
      <c r="B109" t="s">
        <v>324</v>
      </c>
      <c r="C109">
        <v>252</v>
      </c>
      <c r="D109" s="15">
        <v>117.7674653357</v>
      </c>
    </row>
    <row r="110" spans="1:4" x14ac:dyDescent="0.25">
      <c r="A110" t="s">
        <v>325</v>
      </c>
      <c r="B110" t="s">
        <v>326</v>
      </c>
      <c r="C110">
        <v>91</v>
      </c>
      <c r="D110" s="15">
        <v>80.868761552699993</v>
      </c>
    </row>
    <row r="111" spans="1:4" x14ac:dyDescent="0.25">
      <c r="A111" t="s">
        <v>327</v>
      </c>
      <c r="B111" t="s">
        <v>328</v>
      </c>
      <c r="C111">
        <v>90</v>
      </c>
      <c r="D111" s="15">
        <v>65.568037767199996</v>
      </c>
    </row>
    <row r="112" spans="1:4" x14ac:dyDescent="0.25">
      <c r="A112" t="s">
        <v>329</v>
      </c>
      <c r="B112" t="s">
        <v>330</v>
      </c>
      <c r="C112">
        <v>937</v>
      </c>
      <c r="D112" s="15">
        <v>279.74491562870003</v>
      </c>
    </row>
    <row r="113" spans="1:4" x14ac:dyDescent="0.25">
      <c r="A113" t="s">
        <v>331</v>
      </c>
      <c r="B113" t="s">
        <v>332</v>
      </c>
      <c r="C113">
        <v>587</v>
      </c>
      <c r="D113" s="15">
        <v>100.7275722424</v>
      </c>
    </row>
    <row r="114" spans="1:4" x14ac:dyDescent="0.25">
      <c r="A114" t="s">
        <v>333</v>
      </c>
      <c r="B114" t="s">
        <v>334</v>
      </c>
      <c r="C114">
        <v>766</v>
      </c>
      <c r="D114" s="15">
        <v>143.17114746249999</v>
      </c>
    </row>
    <row r="115" spans="1:4" x14ac:dyDescent="0.25">
      <c r="A115" t="s">
        <v>335</v>
      </c>
      <c r="B115" t="s">
        <v>336</v>
      </c>
      <c r="C115">
        <v>198</v>
      </c>
      <c r="D115" s="15">
        <v>102.243152807</v>
      </c>
    </row>
    <row r="116" spans="1:4" x14ac:dyDescent="0.25">
      <c r="A116" t="s">
        <v>337</v>
      </c>
      <c r="B116" t="s">
        <v>338</v>
      </c>
      <c r="C116">
        <v>26</v>
      </c>
      <c r="D116" s="15">
        <v>28.836342664499998</v>
      </c>
    </row>
    <row r="117" spans="1:4" x14ac:dyDescent="0.25">
      <c r="A117" t="s">
        <v>339</v>
      </c>
      <c r="B117" t="s">
        <v>340</v>
      </c>
      <c r="C117">
        <v>98</v>
      </c>
      <c r="D117" s="15">
        <v>84.335172069600006</v>
      </c>
    </row>
    <row r="118" spans="1:4" x14ac:dyDescent="0.25">
      <c r="A118" t="s">
        <v>341</v>
      </c>
      <c r="B118" t="s">
        <v>342</v>
      </c>
      <c r="C118">
        <v>24</v>
      </c>
      <c r="D118" s="15">
        <v>49.218653869800001</v>
      </c>
    </row>
    <row r="119" spans="1:4" x14ac:dyDescent="0.25">
      <c r="A119" t="s">
        <v>343</v>
      </c>
      <c r="B119" t="s">
        <v>344</v>
      </c>
      <c r="C119">
        <v>50</v>
      </c>
      <c r="D119" s="15">
        <v>86.578587383799999</v>
      </c>
    </row>
    <row r="120" spans="1:4" x14ac:dyDescent="0.25">
      <c r="A120" t="s">
        <v>345</v>
      </c>
      <c r="B120" t="s">
        <v>346</v>
      </c>
      <c r="C120">
        <v>1010</v>
      </c>
      <c r="D120" s="15">
        <v>132.30632188429999</v>
      </c>
    </row>
    <row r="121" spans="1:4" x14ac:dyDescent="0.25">
      <c r="A121" t="s">
        <v>347</v>
      </c>
      <c r="B121" t="s">
        <v>348</v>
      </c>
      <c r="C121">
        <v>216</v>
      </c>
      <c r="D121" s="15">
        <v>93.427626029999999</v>
      </c>
    </row>
    <row r="122" spans="1:4" x14ac:dyDescent="0.25">
      <c r="A122" t="s">
        <v>349</v>
      </c>
      <c r="B122" t="s">
        <v>350</v>
      </c>
      <c r="C122">
        <v>147</v>
      </c>
      <c r="D122" s="15">
        <v>81.6634908642</v>
      </c>
    </row>
    <row r="123" spans="1:4" x14ac:dyDescent="0.25">
      <c r="A123" t="s">
        <v>351</v>
      </c>
      <c r="B123" t="s">
        <v>352</v>
      </c>
      <c r="C123">
        <v>140</v>
      </c>
      <c r="D123" s="15">
        <v>118.4002435662</v>
      </c>
    </row>
    <row r="124" spans="1:4" x14ac:dyDescent="0.25">
      <c r="A124" t="s">
        <v>353</v>
      </c>
      <c r="B124" t="s">
        <v>354</v>
      </c>
      <c r="C124">
        <v>96</v>
      </c>
      <c r="D124" s="15">
        <v>122.5083586432</v>
      </c>
    </row>
    <row r="125" spans="1:4" x14ac:dyDescent="0.25">
      <c r="A125" t="s">
        <v>355</v>
      </c>
      <c r="B125" t="s">
        <v>356</v>
      </c>
      <c r="C125">
        <v>42</v>
      </c>
      <c r="D125" s="15">
        <v>42.551467012499998</v>
      </c>
    </row>
    <row r="126" spans="1:4" x14ac:dyDescent="0.25">
      <c r="A126" t="s">
        <v>357</v>
      </c>
      <c r="B126" t="s">
        <v>358</v>
      </c>
      <c r="C126">
        <v>347</v>
      </c>
      <c r="D126" s="15">
        <v>155.50426852499999</v>
      </c>
    </row>
    <row r="127" spans="1:4" x14ac:dyDescent="0.25">
      <c r="A127" t="s">
        <v>359</v>
      </c>
      <c r="B127" t="s">
        <v>360</v>
      </c>
      <c r="C127">
        <v>204</v>
      </c>
      <c r="D127" s="15">
        <v>93.018590038799999</v>
      </c>
    </row>
    <row r="128" spans="1:4" x14ac:dyDescent="0.25">
      <c r="A128" t="s">
        <v>361</v>
      </c>
      <c r="B128" t="s">
        <v>362</v>
      </c>
      <c r="C128">
        <v>254</v>
      </c>
      <c r="D128" s="15">
        <v>197.66998451329999</v>
      </c>
    </row>
    <row r="129" spans="1:4" x14ac:dyDescent="0.25">
      <c r="A129" t="s">
        <v>363</v>
      </c>
      <c r="B129" t="s">
        <v>364</v>
      </c>
      <c r="C129">
        <v>126</v>
      </c>
      <c r="D129" s="15">
        <v>106.9128490577</v>
      </c>
    </row>
    <row r="130" spans="1:4" x14ac:dyDescent="0.25">
      <c r="A130" t="s">
        <v>365</v>
      </c>
      <c r="B130" t="s">
        <v>366</v>
      </c>
      <c r="C130">
        <v>81</v>
      </c>
      <c r="D130" s="15">
        <v>91.604089387499997</v>
      </c>
    </row>
    <row r="131" spans="1:4" x14ac:dyDescent="0.25">
      <c r="A131" t="s">
        <v>367</v>
      </c>
      <c r="B131" t="s">
        <v>368</v>
      </c>
      <c r="C131">
        <v>391</v>
      </c>
      <c r="D131" s="15">
        <v>150.59022896650001</v>
      </c>
    </row>
    <row r="132" spans="1:4" x14ac:dyDescent="0.25">
      <c r="A132" t="s">
        <v>369</v>
      </c>
      <c r="B132" t="s">
        <v>370</v>
      </c>
      <c r="C132">
        <v>166</v>
      </c>
      <c r="D132" s="15">
        <v>178.25503355699999</v>
      </c>
    </row>
    <row r="133" spans="1:4" x14ac:dyDescent="0.25">
      <c r="A133" t="s">
        <v>371</v>
      </c>
      <c r="B133" t="s">
        <v>372</v>
      </c>
      <c r="C133">
        <v>112</v>
      </c>
      <c r="D133" s="15">
        <v>86.812956833800001</v>
      </c>
    </row>
    <row r="134" spans="1:4" x14ac:dyDescent="0.25">
      <c r="A134" t="s">
        <v>373</v>
      </c>
      <c r="B134" t="s">
        <v>374</v>
      </c>
      <c r="C134">
        <v>297</v>
      </c>
      <c r="D134" s="15">
        <v>109.7204161248</v>
      </c>
    </row>
    <row r="135" spans="1:4" x14ac:dyDescent="0.25">
      <c r="A135" t="s">
        <v>375</v>
      </c>
      <c r="B135" t="s">
        <v>376</v>
      </c>
      <c r="C135">
        <v>203</v>
      </c>
      <c r="D135" s="15">
        <v>114.9991785773</v>
      </c>
    </row>
    <row r="136" spans="1:4" x14ac:dyDescent="0.25">
      <c r="A136" t="s">
        <v>377</v>
      </c>
      <c r="B136" t="s">
        <v>378</v>
      </c>
      <c r="C136">
        <v>419</v>
      </c>
      <c r="D136" s="15">
        <v>162.31187898269999</v>
      </c>
    </row>
    <row r="137" spans="1:4" x14ac:dyDescent="0.25">
      <c r="A137" t="s">
        <v>379</v>
      </c>
      <c r="B137" t="s">
        <v>380</v>
      </c>
      <c r="C137">
        <v>422</v>
      </c>
      <c r="D137" s="15">
        <v>166.9799188842</v>
      </c>
    </row>
    <row r="138" spans="1:4" x14ac:dyDescent="0.25">
      <c r="A138" t="s">
        <v>381</v>
      </c>
      <c r="B138" t="s">
        <v>382</v>
      </c>
      <c r="C138">
        <v>50</v>
      </c>
      <c r="D138" s="15">
        <v>36.685939013300001</v>
      </c>
    </row>
    <row r="139" spans="1:4" x14ac:dyDescent="0.25">
      <c r="A139" t="s">
        <v>383</v>
      </c>
      <c r="B139" t="s">
        <v>384</v>
      </c>
      <c r="C139">
        <v>314</v>
      </c>
      <c r="D139" s="15">
        <v>232.75120823079999</v>
      </c>
    </row>
    <row r="140" spans="1:4" x14ac:dyDescent="0.25">
      <c r="A140" t="s">
        <v>385</v>
      </c>
      <c r="B140" t="s">
        <v>386</v>
      </c>
      <c r="C140">
        <v>210</v>
      </c>
      <c r="D140" s="15">
        <v>64.409077386000007</v>
      </c>
    </row>
    <row r="141" spans="1:4" x14ac:dyDescent="0.25">
      <c r="A141" t="s">
        <v>387</v>
      </c>
      <c r="B141" t="s">
        <v>388</v>
      </c>
      <c r="C141">
        <v>147</v>
      </c>
      <c r="D141" s="15">
        <v>107.1725404996</v>
      </c>
    </row>
    <row r="142" spans="1:4" x14ac:dyDescent="0.25">
      <c r="A142" t="s">
        <v>389</v>
      </c>
      <c r="B142" t="s">
        <v>390</v>
      </c>
      <c r="C142">
        <v>167</v>
      </c>
      <c r="D142" s="15">
        <v>171.46142631270001</v>
      </c>
    </row>
    <row r="143" spans="1:4" x14ac:dyDescent="0.25">
      <c r="A143" t="s">
        <v>391</v>
      </c>
      <c r="B143" t="s">
        <v>392</v>
      </c>
      <c r="C143">
        <v>294</v>
      </c>
      <c r="D143" s="15">
        <v>106.62759406080001</v>
      </c>
    </row>
    <row r="144" spans="1:4" x14ac:dyDescent="0.25">
      <c r="A144" t="s">
        <v>393</v>
      </c>
      <c r="B144" t="s">
        <v>394</v>
      </c>
      <c r="C144">
        <v>245</v>
      </c>
      <c r="D144" s="15">
        <v>192.8723814622</v>
      </c>
    </row>
    <row r="145" spans="1:4" x14ac:dyDescent="0.25">
      <c r="A145" t="s">
        <v>395</v>
      </c>
      <c r="B145" t="s">
        <v>396</v>
      </c>
      <c r="C145">
        <v>518</v>
      </c>
      <c r="D145" s="15">
        <v>141.9419189013</v>
      </c>
    </row>
    <row r="146" spans="1:4" x14ac:dyDescent="0.25">
      <c r="A146" t="s">
        <v>397</v>
      </c>
      <c r="B146" t="s">
        <v>398</v>
      </c>
      <c r="C146">
        <v>417</v>
      </c>
      <c r="D146" s="15">
        <v>221.0020881252</v>
      </c>
    </row>
    <row r="147" spans="1:4" x14ac:dyDescent="0.25">
      <c r="A147" t="s">
        <v>399</v>
      </c>
      <c r="B147" t="s">
        <v>400</v>
      </c>
      <c r="C147">
        <v>269</v>
      </c>
      <c r="D147" s="15">
        <v>112.66449435</v>
      </c>
    </row>
    <row r="148" spans="1:4" x14ac:dyDescent="0.25">
      <c r="A148" t="s">
        <v>401</v>
      </c>
      <c r="B148" t="s">
        <v>402</v>
      </c>
      <c r="C148">
        <v>1346</v>
      </c>
      <c r="D148" s="15">
        <v>72.864951362900001</v>
      </c>
    </row>
    <row r="149" spans="1:4" x14ac:dyDescent="0.25">
      <c r="A149" t="s">
        <v>403</v>
      </c>
      <c r="B149" t="s">
        <v>404</v>
      </c>
      <c r="C149">
        <v>100</v>
      </c>
      <c r="D149" s="15">
        <v>67.317854714600003</v>
      </c>
    </row>
    <row r="150" spans="1:4" x14ac:dyDescent="0.25">
      <c r="A150" t="s">
        <v>405</v>
      </c>
      <c r="B150" t="s">
        <v>406</v>
      </c>
      <c r="C150">
        <v>326</v>
      </c>
      <c r="D150" s="15">
        <v>181.19566909</v>
      </c>
    </row>
    <row r="151" spans="1:4" x14ac:dyDescent="0.25">
      <c r="A151" t="s">
        <v>407</v>
      </c>
      <c r="B151" t="s">
        <v>408</v>
      </c>
      <c r="C151">
        <v>1259</v>
      </c>
      <c r="D151" s="15">
        <v>108.8050885176</v>
      </c>
    </row>
    <row r="152" spans="1:4" x14ac:dyDescent="0.25">
      <c r="A152" t="s">
        <v>409</v>
      </c>
      <c r="B152" t="s">
        <v>410</v>
      </c>
      <c r="C152">
        <v>170</v>
      </c>
      <c r="D152" s="15">
        <v>66.815757513799994</v>
      </c>
    </row>
    <row r="153" spans="1:4" x14ac:dyDescent="0.25">
      <c r="A153" t="s">
        <v>411</v>
      </c>
      <c r="B153" t="s">
        <v>412</v>
      </c>
      <c r="C153">
        <v>284</v>
      </c>
      <c r="D153" s="15">
        <v>133.1395621396</v>
      </c>
    </row>
    <row r="154" spans="1:4" x14ac:dyDescent="0.25">
      <c r="A154" t="s">
        <v>413</v>
      </c>
      <c r="B154" t="s">
        <v>414</v>
      </c>
      <c r="C154">
        <v>94</v>
      </c>
      <c r="D154" s="15">
        <v>111.3955252181</v>
      </c>
    </row>
    <row r="155" spans="1:4" x14ac:dyDescent="0.25">
      <c r="A155" t="s">
        <v>415</v>
      </c>
      <c r="B155" t="s">
        <v>416</v>
      </c>
      <c r="C155">
        <v>137</v>
      </c>
      <c r="D155" s="15">
        <v>84.051142359300002</v>
      </c>
    </row>
    <row r="156" spans="1:4" x14ac:dyDescent="0.25">
      <c r="A156" t="s">
        <v>417</v>
      </c>
      <c r="B156" t="s">
        <v>418</v>
      </c>
      <c r="C156">
        <v>87</v>
      </c>
      <c r="D156" s="15">
        <v>61.845556716600001</v>
      </c>
    </row>
    <row r="157" spans="1:4" x14ac:dyDescent="0.25">
      <c r="A157" t="s">
        <v>419</v>
      </c>
      <c r="B157" t="s">
        <v>420</v>
      </c>
      <c r="C157">
        <v>104</v>
      </c>
      <c r="D157" s="15">
        <v>64.4022664644</v>
      </c>
    </row>
    <row r="158" spans="1:4" x14ac:dyDescent="0.25">
      <c r="A158" t="s">
        <v>421</v>
      </c>
      <c r="B158" t="s">
        <v>422</v>
      </c>
      <c r="C158">
        <v>310</v>
      </c>
      <c r="D158" s="15">
        <v>233.4741709784</v>
      </c>
    </row>
    <row r="159" spans="1:4" x14ac:dyDescent="0.25">
      <c r="A159" t="s">
        <v>423</v>
      </c>
      <c r="B159" t="s">
        <v>424</v>
      </c>
      <c r="C159">
        <v>257</v>
      </c>
      <c r="D159" s="15">
        <v>203.0144084934</v>
      </c>
    </row>
    <row r="160" spans="1:4" x14ac:dyDescent="0.25">
      <c r="A160" t="s">
        <v>425</v>
      </c>
      <c r="B160" t="s">
        <v>426</v>
      </c>
      <c r="C160">
        <v>540</v>
      </c>
      <c r="D160" s="15">
        <v>156.76893420350001</v>
      </c>
    </row>
    <row r="161" spans="1:4" x14ac:dyDescent="0.25">
      <c r="A161" t="s">
        <v>427</v>
      </c>
      <c r="B161" t="s">
        <v>428</v>
      </c>
      <c r="C161">
        <v>287</v>
      </c>
      <c r="D161" s="15">
        <v>112.3045919665</v>
      </c>
    </row>
    <row r="162" spans="1:4" x14ac:dyDescent="0.25">
      <c r="A162" t="s">
        <v>429</v>
      </c>
      <c r="B162" t="s">
        <v>430</v>
      </c>
      <c r="C162">
        <v>72</v>
      </c>
      <c r="D162" s="15">
        <v>78.863489490299997</v>
      </c>
    </row>
    <row r="163" spans="1:4" x14ac:dyDescent="0.25">
      <c r="A163" t="s">
        <v>431</v>
      </c>
      <c r="B163" t="s">
        <v>432</v>
      </c>
      <c r="C163">
        <v>299</v>
      </c>
      <c r="D163" s="15">
        <v>119.32412262850001</v>
      </c>
    </row>
    <row r="164" spans="1:4" x14ac:dyDescent="0.25">
      <c r="A164" t="s">
        <v>433</v>
      </c>
      <c r="B164" t="s">
        <v>434</v>
      </c>
      <c r="C164">
        <v>236</v>
      </c>
      <c r="D164" s="15">
        <v>150.84788013990001</v>
      </c>
    </row>
    <row r="165" spans="1:4" x14ac:dyDescent="0.25">
      <c r="A165" t="s">
        <v>435</v>
      </c>
      <c r="B165" t="s">
        <v>436</v>
      </c>
      <c r="C165">
        <v>221</v>
      </c>
      <c r="D165" s="15">
        <v>183.06977360650001</v>
      </c>
    </row>
    <row r="166" spans="1:4" x14ac:dyDescent="0.25">
      <c r="A166" t="s">
        <v>437</v>
      </c>
      <c r="B166" t="s">
        <v>438</v>
      </c>
      <c r="C166">
        <v>152</v>
      </c>
      <c r="D166" s="15">
        <v>76.760310879299993</v>
      </c>
    </row>
    <row r="167" spans="1:4" x14ac:dyDescent="0.25">
      <c r="A167" t="s">
        <v>439</v>
      </c>
      <c r="B167" t="s">
        <v>440</v>
      </c>
      <c r="C167">
        <v>179</v>
      </c>
      <c r="D167" s="15">
        <v>283.24129309940002</v>
      </c>
    </row>
    <row r="168" spans="1:4" x14ac:dyDescent="0.25">
      <c r="A168" t="s">
        <v>441</v>
      </c>
      <c r="B168" t="s">
        <v>442</v>
      </c>
      <c r="C168">
        <v>189</v>
      </c>
      <c r="D168" s="15">
        <v>68.5236950587</v>
      </c>
    </row>
    <row r="169" spans="1:4" x14ac:dyDescent="0.25">
      <c r="A169" t="s">
        <v>443</v>
      </c>
      <c r="B169" t="s">
        <v>444</v>
      </c>
      <c r="C169">
        <v>300</v>
      </c>
      <c r="D169" s="15">
        <v>115.4836648356</v>
      </c>
    </row>
    <row r="170" spans="1:4" x14ac:dyDescent="0.25">
      <c r="A170" t="s">
        <v>445</v>
      </c>
      <c r="B170" t="s">
        <v>446</v>
      </c>
      <c r="C170">
        <v>189</v>
      </c>
      <c r="D170" s="15">
        <v>79.7757836177</v>
      </c>
    </row>
    <row r="171" spans="1:4" x14ac:dyDescent="0.25">
      <c r="A171" t="s">
        <v>447</v>
      </c>
      <c r="B171" t="s">
        <v>448</v>
      </c>
      <c r="C171">
        <v>68</v>
      </c>
      <c r="D171" s="15">
        <v>148.3906164757</v>
      </c>
    </row>
    <row r="172" spans="1:4" x14ac:dyDescent="0.25">
      <c r="A172" t="s">
        <v>449</v>
      </c>
      <c r="B172" t="s">
        <v>450</v>
      </c>
      <c r="C172">
        <v>99</v>
      </c>
      <c r="D172" s="15">
        <v>104.4292781722</v>
      </c>
    </row>
    <row r="173" spans="1:4" x14ac:dyDescent="0.25">
      <c r="A173" t="s">
        <v>451</v>
      </c>
      <c r="B173" t="s">
        <v>452</v>
      </c>
      <c r="C173">
        <v>206</v>
      </c>
      <c r="D173" s="15">
        <v>182.85917180769999</v>
      </c>
    </row>
    <row r="174" spans="1:4" x14ac:dyDescent="0.25">
      <c r="A174" t="s">
        <v>453</v>
      </c>
      <c r="B174" t="s">
        <v>454</v>
      </c>
      <c r="C174">
        <v>56</v>
      </c>
      <c r="D174" s="15">
        <v>79.479973885199996</v>
      </c>
    </row>
    <row r="175" spans="1:4" x14ac:dyDescent="0.25">
      <c r="A175" t="s">
        <v>455</v>
      </c>
      <c r="B175" t="s">
        <v>456</v>
      </c>
      <c r="C175">
        <v>100</v>
      </c>
      <c r="D175" s="15">
        <v>71.300739388699995</v>
      </c>
    </row>
    <row r="176" spans="1:4" x14ac:dyDescent="0.25">
      <c r="A176" t="s">
        <v>457</v>
      </c>
      <c r="B176" t="s">
        <v>458</v>
      </c>
      <c r="C176">
        <v>209</v>
      </c>
      <c r="D176" s="15">
        <v>196.70773371979999</v>
      </c>
    </row>
    <row r="177" spans="1:4" x14ac:dyDescent="0.25">
      <c r="A177" t="s">
        <v>459</v>
      </c>
      <c r="B177" t="s">
        <v>460</v>
      </c>
      <c r="C177">
        <v>131</v>
      </c>
      <c r="D177" s="15">
        <v>95.347618493100001</v>
      </c>
    </row>
    <row r="178" spans="1:4" x14ac:dyDescent="0.25">
      <c r="A178" t="s">
        <v>461</v>
      </c>
      <c r="B178" t="s">
        <v>462</v>
      </c>
      <c r="C178">
        <v>107</v>
      </c>
      <c r="D178" s="15">
        <v>96.099440467700006</v>
      </c>
    </row>
    <row r="179" spans="1:4" x14ac:dyDescent="0.25">
      <c r="A179" t="s">
        <v>463</v>
      </c>
      <c r="B179" t="s">
        <v>464</v>
      </c>
      <c r="C179">
        <v>90</v>
      </c>
      <c r="D179" s="15">
        <v>100.45876167829999</v>
      </c>
    </row>
    <row r="180" spans="1:4" x14ac:dyDescent="0.25">
      <c r="A180" t="s">
        <v>465</v>
      </c>
      <c r="B180" t="s">
        <v>466</v>
      </c>
      <c r="C180">
        <v>144</v>
      </c>
      <c r="D180" s="15">
        <v>143.95681295610001</v>
      </c>
    </row>
    <row r="181" spans="1:4" x14ac:dyDescent="0.25">
      <c r="A181" t="s">
        <v>467</v>
      </c>
      <c r="B181" t="s">
        <v>468</v>
      </c>
      <c r="C181">
        <v>106</v>
      </c>
      <c r="D181" s="15">
        <v>100.0198152464</v>
      </c>
    </row>
    <row r="182" spans="1:4" x14ac:dyDescent="0.25">
      <c r="A182" t="s">
        <v>469</v>
      </c>
      <c r="B182" t="s">
        <v>470</v>
      </c>
      <c r="C182">
        <v>314</v>
      </c>
      <c r="D182" s="15">
        <v>100.6216753188</v>
      </c>
    </row>
    <row r="183" spans="1:4" x14ac:dyDescent="0.25">
      <c r="A183" t="s">
        <v>471</v>
      </c>
      <c r="B183" t="s">
        <v>472</v>
      </c>
      <c r="C183">
        <v>533</v>
      </c>
      <c r="D183" s="15">
        <v>119.7481021161</v>
      </c>
    </row>
    <row r="184" spans="1:4" x14ac:dyDescent="0.25">
      <c r="A184" t="s">
        <v>473</v>
      </c>
      <c r="B184" t="s">
        <v>474</v>
      </c>
      <c r="C184">
        <v>346</v>
      </c>
      <c r="D184" s="15">
        <v>171.17103746469999</v>
      </c>
    </row>
    <row r="185" spans="1:4" x14ac:dyDescent="0.25">
      <c r="A185" t="s">
        <v>475</v>
      </c>
      <c r="B185" t="s">
        <v>476</v>
      </c>
      <c r="C185">
        <v>272</v>
      </c>
      <c r="D185" s="15">
        <v>114.882330084</v>
      </c>
    </row>
    <row r="186" spans="1:4" x14ac:dyDescent="0.25">
      <c r="A186" t="s">
        <v>477</v>
      </c>
      <c r="B186" t="s">
        <v>478</v>
      </c>
      <c r="C186">
        <v>71</v>
      </c>
      <c r="D186" s="15">
        <v>159.91711338350001</v>
      </c>
    </row>
    <row r="187" spans="1:4" x14ac:dyDescent="0.25">
      <c r="A187" t="s">
        <v>479</v>
      </c>
      <c r="B187" t="s">
        <v>480</v>
      </c>
      <c r="C187">
        <v>208</v>
      </c>
      <c r="D187" s="15">
        <v>169.02598774559999</v>
      </c>
    </row>
    <row r="188" spans="1:4" x14ac:dyDescent="0.25">
      <c r="A188" t="s">
        <v>481</v>
      </c>
      <c r="B188" t="s">
        <v>482</v>
      </c>
      <c r="C188">
        <v>125</v>
      </c>
      <c r="D188" s="15">
        <v>180.763835664</v>
      </c>
    </row>
    <row r="189" spans="1:4" x14ac:dyDescent="0.25">
      <c r="A189" t="s">
        <v>483</v>
      </c>
      <c r="B189" t="s">
        <v>484</v>
      </c>
      <c r="C189">
        <v>214</v>
      </c>
      <c r="D189" s="15">
        <v>86.711994618999995</v>
      </c>
    </row>
    <row r="190" spans="1:4" x14ac:dyDescent="0.25">
      <c r="A190" t="s">
        <v>485</v>
      </c>
      <c r="B190" t="s">
        <v>486</v>
      </c>
      <c r="C190">
        <v>82</v>
      </c>
      <c r="D190" s="15">
        <v>89.9566672152</v>
      </c>
    </row>
    <row r="191" spans="1:4" x14ac:dyDescent="0.25">
      <c r="A191" t="s">
        <v>487</v>
      </c>
      <c r="B191" t="s">
        <v>488</v>
      </c>
      <c r="C191">
        <v>254</v>
      </c>
      <c r="D191" s="15">
        <v>81.289104379700007</v>
      </c>
    </row>
    <row r="192" spans="1:4" x14ac:dyDescent="0.25">
      <c r="A192" t="s">
        <v>489</v>
      </c>
      <c r="B192" t="s">
        <v>490</v>
      </c>
      <c r="C192">
        <v>113</v>
      </c>
      <c r="D192" s="15">
        <v>99.077613720100004</v>
      </c>
    </row>
    <row r="193" spans="1:4" x14ac:dyDescent="0.25">
      <c r="A193" t="s">
        <v>491</v>
      </c>
      <c r="B193" t="s">
        <v>492</v>
      </c>
      <c r="C193">
        <v>1526</v>
      </c>
      <c r="D193" s="15">
        <v>140.27501624749999</v>
      </c>
    </row>
    <row r="194" spans="1:4" x14ac:dyDescent="0.25">
      <c r="A194" t="s">
        <v>493</v>
      </c>
      <c r="B194" t="s">
        <v>494</v>
      </c>
      <c r="C194">
        <v>236</v>
      </c>
      <c r="D194" s="15">
        <v>82.429576849900002</v>
      </c>
    </row>
    <row r="195" spans="1:4" x14ac:dyDescent="0.25">
      <c r="A195" t="s">
        <v>495</v>
      </c>
      <c r="B195" t="s">
        <v>496</v>
      </c>
      <c r="C195">
        <v>405</v>
      </c>
      <c r="D195" s="15">
        <v>178.0869504039</v>
      </c>
    </row>
    <row r="196" spans="1:4" x14ac:dyDescent="0.25">
      <c r="A196" t="s">
        <v>497</v>
      </c>
      <c r="B196" t="s">
        <v>498</v>
      </c>
      <c r="C196">
        <v>132</v>
      </c>
      <c r="D196" s="15">
        <v>197.77354928610001</v>
      </c>
    </row>
    <row r="197" spans="1:4" x14ac:dyDescent="0.25">
      <c r="A197" t="s">
        <v>499</v>
      </c>
      <c r="B197" t="s">
        <v>500</v>
      </c>
      <c r="C197">
        <v>68</v>
      </c>
      <c r="D197" s="15">
        <v>95.017186932300007</v>
      </c>
    </row>
    <row r="198" spans="1:4" x14ac:dyDescent="0.25">
      <c r="A198" t="s">
        <v>501</v>
      </c>
      <c r="B198" t="s">
        <v>502</v>
      </c>
      <c r="C198">
        <v>60</v>
      </c>
      <c r="D198" s="15">
        <v>85.446958800299996</v>
      </c>
    </row>
    <row r="199" spans="1:4" x14ac:dyDescent="0.25">
      <c r="A199" t="s">
        <v>503</v>
      </c>
      <c r="B199" t="s">
        <v>504</v>
      </c>
      <c r="C199">
        <v>131</v>
      </c>
      <c r="D199" s="15">
        <v>176.52131730720001</v>
      </c>
    </row>
    <row r="200" spans="1:4" x14ac:dyDescent="0.25">
      <c r="A200" t="s">
        <v>505</v>
      </c>
      <c r="B200" t="s">
        <v>506</v>
      </c>
      <c r="C200">
        <v>338</v>
      </c>
      <c r="D200" s="15">
        <v>133.4286018814</v>
      </c>
    </row>
    <row r="201" spans="1:4" x14ac:dyDescent="0.25">
      <c r="A201" t="s">
        <v>507</v>
      </c>
      <c r="B201" t="s">
        <v>508</v>
      </c>
      <c r="C201">
        <v>57</v>
      </c>
      <c r="D201" s="15">
        <v>121.584437192</v>
      </c>
    </row>
    <row r="202" spans="1:4" x14ac:dyDescent="0.25">
      <c r="A202" t="s">
        <v>509</v>
      </c>
      <c r="B202" t="s">
        <v>510</v>
      </c>
      <c r="C202">
        <v>71</v>
      </c>
      <c r="D202" s="15">
        <v>59.018137686800003</v>
      </c>
    </row>
    <row r="203" spans="1:4" x14ac:dyDescent="0.25">
      <c r="A203" t="s">
        <v>511</v>
      </c>
      <c r="B203" t="s">
        <v>512</v>
      </c>
      <c r="C203">
        <v>133</v>
      </c>
      <c r="D203" s="15">
        <v>181.17175900070001</v>
      </c>
    </row>
    <row r="204" spans="1:4" x14ac:dyDescent="0.25">
      <c r="A204" t="s">
        <v>513</v>
      </c>
      <c r="B204" t="s">
        <v>514</v>
      </c>
      <c r="C204">
        <v>255</v>
      </c>
      <c r="D204" s="15">
        <v>159.47965852589999</v>
      </c>
    </row>
    <row r="205" spans="1:4" x14ac:dyDescent="0.25">
      <c r="A205" t="s">
        <v>515</v>
      </c>
      <c r="B205" t="s">
        <v>516</v>
      </c>
      <c r="C205">
        <v>87</v>
      </c>
      <c r="D205" s="15">
        <v>50.949893415200002</v>
      </c>
    </row>
    <row r="206" spans="1:4" x14ac:dyDescent="0.25">
      <c r="A206" t="s">
        <v>517</v>
      </c>
      <c r="B206" t="s">
        <v>518</v>
      </c>
      <c r="C206">
        <v>496</v>
      </c>
      <c r="D206" s="15">
        <v>83.622048571600004</v>
      </c>
    </row>
    <row r="207" spans="1:4" x14ac:dyDescent="0.25">
      <c r="A207" t="s">
        <v>519</v>
      </c>
      <c r="B207" t="s">
        <v>520</v>
      </c>
      <c r="C207">
        <v>410</v>
      </c>
      <c r="D207" s="15">
        <v>158.82915793430001</v>
      </c>
    </row>
    <row r="208" spans="1:4" x14ac:dyDescent="0.25">
      <c r="A208" t="s">
        <v>521</v>
      </c>
      <c r="B208" t="s">
        <v>522</v>
      </c>
      <c r="C208">
        <v>398</v>
      </c>
      <c r="D208" s="15">
        <v>243.0846093239</v>
      </c>
    </row>
    <row r="209" spans="1:4" x14ac:dyDescent="0.25">
      <c r="A209" t="s">
        <v>523</v>
      </c>
      <c r="B209" t="s">
        <v>524</v>
      </c>
      <c r="C209">
        <v>99</v>
      </c>
      <c r="D209" s="15">
        <v>148.25685875159999</v>
      </c>
    </row>
    <row r="210" spans="1:4" x14ac:dyDescent="0.25">
      <c r="A210" t="s">
        <v>525</v>
      </c>
      <c r="B210" t="s">
        <v>526</v>
      </c>
      <c r="C210">
        <v>281</v>
      </c>
      <c r="D210" s="15">
        <v>163.4557215319</v>
      </c>
    </row>
    <row r="211" spans="1:4" x14ac:dyDescent="0.25">
      <c r="A211" t="s">
        <v>527</v>
      </c>
      <c r="B211" t="s">
        <v>528</v>
      </c>
      <c r="C211">
        <v>46</v>
      </c>
      <c r="D211" s="15">
        <v>56.110562203400001</v>
      </c>
    </row>
    <row r="212" spans="1:4" x14ac:dyDescent="0.25">
      <c r="A212" t="s">
        <v>529</v>
      </c>
      <c r="B212" t="s">
        <v>530</v>
      </c>
      <c r="C212">
        <v>409</v>
      </c>
      <c r="D212" s="15">
        <v>117.69310013410001</v>
      </c>
    </row>
    <row r="213" spans="1:4" x14ac:dyDescent="0.25">
      <c r="A213" t="s">
        <v>531</v>
      </c>
      <c r="B213" t="s">
        <v>532</v>
      </c>
      <c r="C213">
        <v>189</v>
      </c>
      <c r="D213" s="15">
        <v>82.628007834399995</v>
      </c>
    </row>
    <row r="214" spans="1:4" x14ac:dyDescent="0.25">
      <c r="A214" t="s">
        <v>533</v>
      </c>
      <c r="B214" t="s">
        <v>534</v>
      </c>
      <c r="C214">
        <v>111</v>
      </c>
      <c r="D214" s="15">
        <v>51.263104419699999</v>
      </c>
    </row>
    <row r="215" spans="1:4" x14ac:dyDescent="0.25">
      <c r="A215" t="s">
        <v>535</v>
      </c>
      <c r="B215" t="s">
        <v>536</v>
      </c>
      <c r="C215">
        <v>60</v>
      </c>
      <c r="D215" s="15">
        <v>123.9362141618</v>
      </c>
    </row>
    <row r="216" spans="1:4" x14ac:dyDescent="0.25">
      <c r="A216" t="s">
        <v>537</v>
      </c>
      <c r="B216" t="s">
        <v>538</v>
      </c>
      <c r="C216">
        <v>829</v>
      </c>
      <c r="D216" s="15">
        <v>151.9921235445</v>
      </c>
    </row>
    <row r="217" spans="1:4" x14ac:dyDescent="0.25">
      <c r="A217" t="s">
        <v>539</v>
      </c>
      <c r="B217" t="s">
        <v>540</v>
      </c>
      <c r="C217">
        <v>279</v>
      </c>
      <c r="D217" s="15">
        <v>161.97105420520001</v>
      </c>
    </row>
    <row r="218" spans="1:4" x14ac:dyDescent="0.25">
      <c r="A218" t="s">
        <v>541</v>
      </c>
      <c r="B218" t="s">
        <v>542</v>
      </c>
      <c r="C218">
        <v>281</v>
      </c>
      <c r="D218" s="15">
        <v>132.685488174</v>
      </c>
    </row>
    <row r="219" spans="1:4" x14ac:dyDescent="0.25">
      <c r="A219" t="s">
        <v>543</v>
      </c>
      <c r="B219" t="s">
        <v>544</v>
      </c>
      <c r="C219">
        <v>84</v>
      </c>
      <c r="D219" s="15">
        <v>45.617712706200003</v>
      </c>
    </row>
    <row r="220" spans="1:4" x14ac:dyDescent="0.25">
      <c r="A220" t="s">
        <v>545</v>
      </c>
      <c r="B220" t="s">
        <v>546</v>
      </c>
      <c r="C220">
        <v>164</v>
      </c>
      <c r="D220" s="15">
        <v>69.033738134800004</v>
      </c>
    </row>
    <row r="221" spans="1:4" x14ac:dyDescent="0.25">
      <c r="A221" t="s">
        <v>547</v>
      </c>
      <c r="B221" t="s">
        <v>548</v>
      </c>
      <c r="C221">
        <v>479</v>
      </c>
      <c r="D221" s="15">
        <v>113.89792463240001</v>
      </c>
    </row>
    <row r="222" spans="1:4" x14ac:dyDescent="0.25">
      <c r="A222" t="s">
        <v>549</v>
      </c>
      <c r="B222" t="s">
        <v>550</v>
      </c>
      <c r="C222">
        <v>87</v>
      </c>
      <c r="D222" s="15">
        <v>68.9611439623</v>
      </c>
    </row>
    <row r="223" spans="1:4" x14ac:dyDescent="0.25">
      <c r="A223" t="s">
        <v>551</v>
      </c>
      <c r="B223" t="s">
        <v>552</v>
      </c>
      <c r="C223">
        <v>67</v>
      </c>
      <c r="D223" s="15">
        <v>50.604611817299997</v>
      </c>
    </row>
    <row r="224" spans="1:4" x14ac:dyDescent="0.25">
      <c r="A224" t="s">
        <v>553</v>
      </c>
      <c r="B224" t="s">
        <v>554</v>
      </c>
      <c r="C224">
        <v>265</v>
      </c>
      <c r="D224" s="15">
        <v>111.0840969492</v>
      </c>
    </row>
    <row r="225" spans="1:4" x14ac:dyDescent="0.25">
      <c r="A225" t="s">
        <v>555</v>
      </c>
      <c r="B225" t="s">
        <v>556</v>
      </c>
      <c r="C225">
        <v>298</v>
      </c>
      <c r="D225" s="15">
        <v>136.3357702971</v>
      </c>
    </row>
    <row r="226" spans="1:4" x14ac:dyDescent="0.25">
      <c r="A226" t="s">
        <v>557</v>
      </c>
      <c r="B226" t="s">
        <v>558</v>
      </c>
      <c r="C226">
        <v>142</v>
      </c>
      <c r="D226" s="15">
        <v>67.165838130300003</v>
      </c>
    </row>
    <row r="227" spans="1:4" x14ac:dyDescent="0.25">
      <c r="A227" t="s">
        <v>559</v>
      </c>
      <c r="B227" t="s">
        <v>560</v>
      </c>
      <c r="C227">
        <v>426</v>
      </c>
      <c r="D227" s="15">
        <v>137.12828898660001</v>
      </c>
    </row>
    <row r="228" spans="1:4" x14ac:dyDescent="0.25">
      <c r="A228" t="s">
        <v>561</v>
      </c>
      <c r="B228" t="s">
        <v>562</v>
      </c>
      <c r="C228">
        <v>212</v>
      </c>
      <c r="D228" s="15">
        <v>157.10453379969999</v>
      </c>
    </row>
    <row r="229" spans="1:4" x14ac:dyDescent="0.25">
      <c r="A229" t="s">
        <v>563</v>
      </c>
      <c r="B229" t="s">
        <v>564</v>
      </c>
      <c r="C229">
        <v>238</v>
      </c>
      <c r="D229" s="15">
        <v>96.323517508199998</v>
      </c>
    </row>
    <row r="230" spans="1:4" x14ac:dyDescent="0.25">
      <c r="A230" t="s">
        <v>565</v>
      </c>
      <c r="B230" t="s">
        <v>566</v>
      </c>
      <c r="C230">
        <v>543</v>
      </c>
      <c r="D230" s="15">
        <v>132.36735231169999</v>
      </c>
    </row>
    <row r="231" spans="1:4" x14ac:dyDescent="0.25">
      <c r="A231" t="s">
        <v>567</v>
      </c>
      <c r="B231" t="s">
        <v>568</v>
      </c>
      <c r="C231">
        <v>115</v>
      </c>
      <c r="D231" s="15">
        <v>58.748103458000003</v>
      </c>
    </row>
    <row r="232" spans="1:4" x14ac:dyDescent="0.25">
      <c r="A232" t="s">
        <v>569</v>
      </c>
      <c r="B232" t="s">
        <v>570</v>
      </c>
      <c r="C232">
        <v>222</v>
      </c>
      <c r="D232" s="15">
        <v>103.528358376</v>
      </c>
    </row>
    <row r="233" spans="1:4" x14ac:dyDescent="0.25">
      <c r="A233" t="s">
        <v>571</v>
      </c>
      <c r="B233" t="s">
        <v>572</v>
      </c>
      <c r="C233">
        <v>293</v>
      </c>
      <c r="D233" s="15">
        <v>113.53332765019999</v>
      </c>
    </row>
    <row r="234" spans="1:4" x14ac:dyDescent="0.25">
      <c r="A234" t="s">
        <v>573</v>
      </c>
      <c r="B234" t="s">
        <v>574</v>
      </c>
      <c r="C234">
        <v>438</v>
      </c>
      <c r="D234" s="15">
        <v>181.2036389662</v>
      </c>
    </row>
    <row r="235" spans="1:4" x14ac:dyDescent="0.25">
      <c r="A235" t="s">
        <v>575</v>
      </c>
      <c r="B235" t="s">
        <v>576</v>
      </c>
      <c r="C235">
        <v>124</v>
      </c>
      <c r="D235" s="15">
        <v>281.17913832199997</v>
      </c>
    </row>
    <row r="236" spans="1:4" x14ac:dyDescent="0.25">
      <c r="A236" t="s">
        <v>577</v>
      </c>
      <c r="B236" t="s">
        <v>578</v>
      </c>
      <c r="C236">
        <v>72</v>
      </c>
      <c r="D236" s="15">
        <v>69.738384200400006</v>
      </c>
    </row>
    <row r="237" spans="1:4" x14ac:dyDescent="0.25">
      <c r="A237" t="s">
        <v>579</v>
      </c>
      <c r="B237" t="s">
        <v>580</v>
      </c>
      <c r="C237">
        <v>937</v>
      </c>
      <c r="D237" s="15">
        <v>192.96908787609999</v>
      </c>
    </row>
    <row r="238" spans="1:4" x14ac:dyDescent="0.25">
      <c r="A238" t="s">
        <v>581</v>
      </c>
      <c r="B238" t="s">
        <v>582</v>
      </c>
      <c r="C238">
        <v>149</v>
      </c>
      <c r="D238" s="15">
        <v>148.98510148989999</v>
      </c>
    </row>
    <row r="239" spans="1:4" x14ac:dyDescent="0.25">
      <c r="A239" t="s">
        <v>583</v>
      </c>
      <c r="B239" t="s">
        <v>584</v>
      </c>
      <c r="C239">
        <v>170</v>
      </c>
      <c r="D239" s="15">
        <v>132.0460141522</v>
      </c>
    </row>
    <row r="240" spans="1:4" x14ac:dyDescent="0.25">
      <c r="A240" t="s">
        <v>585</v>
      </c>
      <c r="B240" t="s">
        <v>586</v>
      </c>
      <c r="C240">
        <v>321</v>
      </c>
      <c r="D240" s="15">
        <v>103.4119500401</v>
      </c>
    </row>
    <row r="241" spans="1:4" x14ac:dyDescent="0.25">
      <c r="A241" t="s">
        <v>587</v>
      </c>
      <c r="B241" t="s">
        <v>588</v>
      </c>
      <c r="C241">
        <v>843</v>
      </c>
      <c r="D241" s="15">
        <v>277.21235518700001</v>
      </c>
    </row>
    <row r="242" spans="1:4" x14ac:dyDescent="0.25">
      <c r="A242" t="s">
        <v>589</v>
      </c>
      <c r="B242" t="s">
        <v>590</v>
      </c>
      <c r="C242">
        <v>289</v>
      </c>
      <c r="D242" s="15">
        <v>110.71354689429999</v>
      </c>
    </row>
    <row r="243" spans="1:4" x14ac:dyDescent="0.25">
      <c r="A243" t="s">
        <v>591</v>
      </c>
      <c r="B243" t="s">
        <v>592</v>
      </c>
      <c r="C243">
        <v>146</v>
      </c>
      <c r="D243" s="15">
        <v>126.0011046672</v>
      </c>
    </row>
    <row r="244" spans="1:4" x14ac:dyDescent="0.25">
      <c r="A244" t="s">
        <v>593</v>
      </c>
      <c r="B244" t="s">
        <v>594</v>
      </c>
      <c r="C244">
        <v>155</v>
      </c>
      <c r="D244" s="15">
        <v>90.838764123999994</v>
      </c>
    </row>
    <row r="245" spans="1:4" x14ac:dyDescent="0.25">
      <c r="A245" t="s">
        <v>595</v>
      </c>
      <c r="B245" t="s">
        <v>596</v>
      </c>
      <c r="C245">
        <v>1157</v>
      </c>
      <c r="D245" s="15">
        <v>77.953088006800002</v>
      </c>
    </row>
    <row r="246" spans="1:4" x14ac:dyDescent="0.25">
      <c r="A246" t="s">
        <v>597</v>
      </c>
      <c r="B246" t="s">
        <v>598</v>
      </c>
      <c r="C246">
        <v>242</v>
      </c>
      <c r="D246" s="15">
        <v>69.049541619500005</v>
      </c>
    </row>
    <row r="247" spans="1:4" x14ac:dyDescent="0.25">
      <c r="A247" t="s">
        <v>599</v>
      </c>
      <c r="B247" t="s">
        <v>600</v>
      </c>
      <c r="C247">
        <v>167</v>
      </c>
      <c r="D247" s="15">
        <v>52.966605665199999</v>
      </c>
    </row>
    <row r="248" spans="1:4" x14ac:dyDescent="0.25">
      <c r="A248" t="s">
        <v>601</v>
      </c>
      <c r="B248" t="s">
        <v>602</v>
      </c>
      <c r="C248">
        <v>229</v>
      </c>
      <c r="D248" s="15">
        <v>159.4341133305</v>
      </c>
    </row>
    <row r="249" spans="1:4" x14ac:dyDescent="0.25">
      <c r="A249" t="s">
        <v>603</v>
      </c>
      <c r="B249" t="s">
        <v>604</v>
      </c>
      <c r="C249">
        <v>76</v>
      </c>
      <c r="D249" s="15">
        <v>78.106533200399994</v>
      </c>
    </row>
    <row r="250" spans="1:4" x14ac:dyDescent="0.25">
      <c r="A250" t="s">
        <v>605</v>
      </c>
      <c r="B250" t="s">
        <v>606</v>
      </c>
      <c r="C250">
        <v>194</v>
      </c>
      <c r="D250" s="15">
        <v>144.1596754178</v>
      </c>
    </row>
    <row r="251" spans="1:4" x14ac:dyDescent="0.25">
      <c r="A251" t="s">
        <v>607</v>
      </c>
      <c r="B251" t="s">
        <v>608</v>
      </c>
      <c r="C251">
        <v>75</v>
      </c>
      <c r="D251" s="15">
        <v>93.520873859000005</v>
      </c>
    </row>
    <row r="252" spans="1:4" x14ac:dyDescent="0.25">
      <c r="A252" t="s">
        <v>609</v>
      </c>
      <c r="B252" t="s">
        <v>610</v>
      </c>
      <c r="C252">
        <v>116</v>
      </c>
      <c r="D252" s="15">
        <v>88.274686472699997</v>
      </c>
    </row>
    <row r="253" spans="1:4" x14ac:dyDescent="0.25">
      <c r="A253" t="s">
        <v>611</v>
      </c>
      <c r="B253" t="s">
        <v>612</v>
      </c>
      <c r="C253">
        <v>109</v>
      </c>
      <c r="D253" s="15">
        <v>107.9058348348</v>
      </c>
    </row>
    <row r="254" spans="1:4" x14ac:dyDescent="0.25">
      <c r="A254" t="s">
        <v>613</v>
      </c>
      <c r="B254" t="s">
        <v>614</v>
      </c>
      <c r="C254">
        <v>32</v>
      </c>
      <c r="D254" s="15">
        <v>33.880359978800001</v>
      </c>
    </row>
    <row r="255" spans="1:4" x14ac:dyDescent="0.25">
      <c r="A255" t="s">
        <v>615</v>
      </c>
      <c r="B255" t="s">
        <v>616</v>
      </c>
      <c r="C255">
        <v>39</v>
      </c>
      <c r="D255" s="15">
        <v>73.220186242099999</v>
      </c>
    </row>
    <row r="256" spans="1:4" x14ac:dyDescent="0.25">
      <c r="A256" t="s">
        <v>617</v>
      </c>
      <c r="B256" t="s">
        <v>618</v>
      </c>
      <c r="C256">
        <v>310</v>
      </c>
      <c r="D256" s="15">
        <v>176.936599621</v>
      </c>
    </row>
    <row r="257" spans="1:4" x14ac:dyDescent="0.25">
      <c r="A257" t="s">
        <v>619</v>
      </c>
      <c r="B257" t="s">
        <v>620</v>
      </c>
      <c r="C257">
        <v>155</v>
      </c>
      <c r="D257" s="15">
        <v>84.7870204747</v>
      </c>
    </row>
    <row r="258" spans="1:4" x14ac:dyDescent="0.25">
      <c r="A258" t="s">
        <v>621</v>
      </c>
      <c r="B258" t="s">
        <v>622</v>
      </c>
      <c r="C258">
        <v>113</v>
      </c>
      <c r="D258" s="15">
        <v>93.0883927836</v>
      </c>
    </row>
    <row r="259" spans="1:4" x14ac:dyDescent="0.25">
      <c r="A259" t="s">
        <v>623</v>
      </c>
      <c r="B259" t="s">
        <v>624</v>
      </c>
      <c r="C259">
        <v>49</v>
      </c>
      <c r="D259" s="15">
        <v>29.526788027799999</v>
      </c>
    </row>
    <row r="260" spans="1:4" x14ac:dyDescent="0.25">
      <c r="A260" t="s">
        <v>625</v>
      </c>
      <c r="B260" t="s">
        <v>626</v>
      </c>
      <c r="C260">
        <v>142</v>
      </c>
      <c r="D260" s="15">
        <v>170.23113071829999</v>
      </c>
    </row>
    <row r="261" spans="1:4" x14ac:dyDescent="0.25">
      <c r="A261" t="s">
        <v>627</v>
      </c>
      <c r="B261" t="s">
        <v>628</v>
      </c>
      <c r="C261">
        <v>246</v>
      </c>
      <c r="D261" s="15">
        <v>124.40515623970001</v>
      </c>
    </row>
    <row r="262" spans="1:4" x14ac:dyDescent="0.25">
      <c r="A262" t="s">
        <v>629</v>
      </c>
      <c r="B262" t="s">
        <v>630</v>
      </c>
      <c r="C262">
        <v>109</v>
      </c>
      <c r="D262" s="15">
        <v>69.284651860500006</v>
      </c>
    </row>
    <row r="263" spans="1:4" x14ac:dyDescent="0.25">
      <c r="A263" t="s">
        <v>631</v>
      </c>
      <c r="B263" t="s">
        <v>632</v>
      </c>
      <c r="C263">
        <v>151</v>
      </c>
      <c r="D263" s="15">
        <v>114.1474845976</v>
      </c>
    </row>
    <row r="264" spans="1:4" x14ac:dyDescent="0.25">
      <c r="A264" t="s">
        <v>633</v>
      </c>
      <c r="B264" t="s">
        <v>634</v>
      </c>
      <c r="C264">
        <v>1070</v>
      </c>
      <c r="D264" s="15">
        <v>206.41626637339999</v>
      </c>
    </row>
    <row r="265" spans="1:4" x14ac:dyDescent="0.25">
      <c r="A265" t="s">
        <v>635</v>
      </c>
      <c r="B265" t="s">
        <v>636</v>
      </c>
      <c r="C265">
        <v>175</v>
      </c>
      <c r="D265" s="15">
        <v>102.4638156354</v>
      </c>
    </row>
    <row r="266" spans="1:4" x14ac:dyDescent="0.25">
      <c r="A266" t="s">
        <v>637</v>
      </c>
      <c r="B266" t="s">
        <v>638</v>
      </c>
      <c r="C266">
        <v>214</v>
      </c>
      <c r="D266" s="15">
        <v>137.17245269470001</v>
      </c>
    </row>
    <row r="267" spans="1:4" x14ac:dyDescent="0.25">
      <c r="A267" t="s">
        <v>639</v>
      </c>
      <c r="B267" t="s">
        <v>640</v>
      </c>
      <c r="C267">
        <v>523</v>
      </c>
      <c r="D267" s="15">
        <v>192.23912635950001</v>
      </c>
    </row>
    <row r="268" spans="1:4" x14ac:dyDescent="0.25">
      <c r="A268" t="s">
        <v>641</v>
      </c>
      <c r="B268" t="s">
        <v>642</v>
      </c>
      <c r="C268">
        <v>251</v>
      </c>
      <c r="D268" s="15">
        <v>119.09054677269999</v>
      </c>
    </row>
    <row r="269" spans="1:4" x14ac:dyDescent="0.25">
      <c r="A269" t="s">
        <v>643</v>
      </c>
      <c r="B269" t="s">
        <v>644</v>
      </c>
      <c r="C269">
        <v>109</v>
      </c>
      <c r="D269" s="15">
        <v>51.194378951099999</v>
      </c>
    </row>
    <row r="270" spans="1:4" x14ac:dyDescent="0.25">
      <c r="A270" t="s">
        <v>645</v>
      </c>
      <c r="B270" t="s">
        <v>646</v>
      </c>
      <c r="C270">
        <v>128</v>
      </c>
      <c r="D270" s="15">
        <v>117.0328514871</v>
      </c>
    </row>
    <row r="271" spans="1:4" x14ac:dyDescent="0.25">
      <c r="A271" t="s">
        <v>647</v>
      </c>
      <c r="B271" t="s">
        <v>648</v>
      </c>
      <c r="C271">
        <v>144</v>
      </c>
      <c r="D271" s="15">
        <v>148.9095477907</v>
      </c>
    </row>
    <row r="272" spans="1:4" x14ac:dyDescent="0.25">
      <c r="A272" t="s">
        <v>649</v>
      </c>
      <c r="B272" t="s">
        <v>650</v>
      </c>
      <c r="C272">
        <v>155</v>
      </c>
      <c r="D272" s="15">
        <v>86.687583541699993</v>
      </c>
    </row>
    <row r="273" spans="1:4" x14ac:dyDescent="0.25">
      <c r="A273" t="s">
        <v>651</v>
      </c>
      <c r="B273" t="s">
        <v>652</v>
      </c>
      <c r="C273">
        <v>257</v>
      </c>
      <c r="D273" s="15">
        <v>197.26742400980001</v>
      </c>
    </row>
    <row r="274" spans="1:4" x14ac:dyDescent="0.25">
      <c r="A274" t="s">
        <v>653</v>
      </c>
      <c r="B274" t="s">
        <v>654</v>
      </c>
      <c r="C274">
        <v>447</v>
      </c>
      <c r="D274" s="15">
        <v>125.62778763</v>
      </c>
    </row>
    <row r="275" spans="1:4" x14ac:dyDescent="0.25">
      <c r="A275" t="s">
        <v>655</v>
      </c>
      <c r="B275" t="s">
        <v>656</v>
      </c>
      <c r="C275">
        <v>110</v>
      </c>
      <c r="D275" s="15">
        <v>65.0591150777</v>
      </c>
    </row>
    <row r="276" spans="1:4" x14ac:dyDescent="0.25">
      <c r="A276" t="s">
        <v>657</v>
      </c>
      <c r="B276" t="s">
        <v>658</v>
      </c>
      <c r="C276">
        <v>83</v>
      </c>
      <c r="D276" s="15">
        <v>63.412025364800002</v>
      </c>
    </row>
    <row r="277" spans="1:4" x14ac:dyDescent="0.25">
      <c r="A277" t="s">
        <v>659</v>
      </c>
      <c r="B277" t="s">
        <v>660</v>
      </c>
      <c r="C277">
        <v>249</v>
      </c>
      <c r="D277" s="15">
        <v>185.88331902499999</v>
      </c>
    </row>
    <row r="278" spans="1:4" x14ac:dyDescent="0.25">
      <c r="A278" t="s">
        <v>661</v>
      </c>
      <c r="B278" t="s">
        <v>662</v>
      </c>
      <c r="C278">
        <v>458</v>
      </c>
      <c r="D278" s="15">
        <v>106.27609043210001</v>
      </c>
    </row>
    <row r="279" spans="1:4" x14ac:dyDescent="0.25">
      <c r="A279" t="s">
        <v>663</v>
      </c>
      <c r="B279" t="s">
        <v>664</v>
      </c>
      <c r="C279">
        <v>184</v>
      </c>
      <c r="D279" s="15">
        <v>111.3457709787</v>
      </c>
    </row>
    <row r="280" spans="1:4" x14ac:dyDescent="0.25">
      <c r="A280" t="s">
        <v>665</v>
      </c>
      <c r="B280" t="s">
        <v>666</v>
      </c>
      <c r="C280">
        <v>276</v>
      </c>
      <c r="D280" s="15">
        <v>77.077747989299993</v>
      </c>
    </row>
    <row r="281" spans="1:4" x14ac:dyDescent="0.25">
      <c r="A281" t="s">
        <v>667</v>
      </c>
      <c r="B281" t="s">
        <v>668</v>
      </c>
      <c r="C281">
        <v>516</v>
      </c>
      <c r="D281" s="15">
        <v>164.31812753759999</v>
      </c>
    </row>
    <row r="282" spans="1:4" x14ac:dyDescent="0.25">
      <c r="A282" t="s">
        <v>669</v>
      </c>
      <c r="B282" t="s">
        <v>670</v>
      </c>
      <c r="C282">
        <v>178</v>
      </c>
      <c r="D282" s="15">
        <v>126.0783952629</v>
      </c>
    </row>
    <row r="283" spans="1:4" x14ac:dyDescent="0.25">
      <c r="A283" t="s">
        <v>671</v>
      </c>
      <c r="B283" t="s">
        <v>672</v>
      </c>
      <c r="C283">
        <v>72</v>
      </c>
      <c r="D283" s="15">
        <v>63.197809142600001</v>
      </c>
    </row>
    <row r="284" spans="1:4" x14ac:dyDescent="0.25">
      <c r="A284" t="s">
        <v>673</v>
      </c>
      <c r="B284" t="s">
        <v>674</v>
      </c>
      <c r="C284">
        <v>94</v>
      </c>
      <c r="D284" s="15">
        <v>46.873675444699998</v>
      </c>
    </row>
    <row r="285" spans="1:4" x14ac:dyDescent="0.25">
      <c r="A285" t="s">
        <v>675</v>
      </c>
      <c r="B285" t="s">
        <v>676</v>
      </c>
      <c r="C285">
        <v>38</v>
      </c>
      <c r="D285" s="15">
        <v>38.4378066174</v>
      </c>
    </row>
    <row r="286" spans="1:4" x14ac:dyDescent="0.25">
      <c r="A286" t="s">
        <v>677</v>
      </c>
      <c r="B286" t="s">
        <v>678</v>
      </c>
      <c r="C286">
        <v>346</v>
      </c>
      <c r="D286" s="15">
        <v>112.3964150091</v>
      </c>
    </row>
    <row r="287" spans="1:4" x14ac:dyDescent="0.25">
      <c r="A287" t="s">
        <v>679</v>
      </c>
      <c r="B287" t="s">
        <v>680</v>
      </c>
      <c r="C287">
        <v>13</v>
      </c>
      <c r="D287" s="15">
        <v>24.619813268200001</v>
      </c>
    </row>
    <row r="288" spans="1:4" x14ac:dyDescent="0.25">
      <c r="A288" t="s">
        <v>681</v>
      </c>
      <c r="B288" t="s">
        <v>682</v>
      </c>
      <c r="C288">
        <v>211</v>
      </c>
      <c r="D288" s="15">
        <v>109.52163441570001</v>
      </c>
    </row>
    <row r="289" spans="1:4" x14ac:dyDescent="0.25">
      <c r="A289" t="s">
        <v>683</v>
      </c>
      <c r="B289" t="s">
        <v>684</v>
      </c>
      <c r="C289">
        <v>156</v>
      </c>
      <c r="D289" s="15">
        <v>115.7261444648</v>
      </c>
    </row>
    <row r="290" spans="1:4" x14ac:dyDescent="0.25">
      <c r="A290" t="s">
        <v>685</v>
      </c>
      <c r="B290" t="s">
        <v>686</v>
      </c>
      <c r="C290">
        <v>131</v>
      </c>
      <c r="D290" s="15">
        <v>102.1625710654</v>
      </c>
    </row>
    <row r="291" spans="1:4" x14ac:dyDescent="0.25">
      <c r="A291" t="s">
        <v>687</v>
      </c>
      <c r="B291" t="s">
        <v>688</v>
      </c>
      <c r="C291">
        <v>235</v>
      </c>
      <c r="D291" s="15">
        <v>186.57160777089999</v>
      </c>
    </row>
    <row r="292" spans="1:4" x14ac:dyDescent="0.25">
      <c r="A292" t="s">
        <v>689</v>
      </c>
      <c r="B292" t="s">
        <v>690</v>
      </c>
      <c r="C292">
        <v>161</v>
      </c>
      <c r="D292" s="15">
        <v>50.9327655859</v>
      </c>
    </row>
    <row r="293" spans="1:4" x14ac:dyDescent="0.25">
      <c r="A293" t="s">
        <v>691</v>
      </c>
      <c r="B293" t="s">
        <v>692</v>
      </c>
      <c r="C293">
        <v>45</v>
      </c>
      <c r="D293" s="15">
        <v>111.85404290220001</v>
      </c>
    </row>
    <row r="294" spans="1:4" x14ac:dyDescent="0.25">
      <c r="A294" t="s">
        <v>693</v>
      </c>
      <c r="B294" t="s">
        <v>694</v>
      </c>
      <c r="C294">
        <v>39</v>
      </c>
      <c r="D294" s="15">
        <v>30.306327028599998</v>
      </c>
    </row>
    <row r="295" spans="1:4" x14ac:dyDescent="0.25">
      <c r="A295" t="s">
        <v>695</v>
      </c>
      <c r="B295" t="s">
        <v>696</v>
      </c>
      <c r="C295">
        <v>208</v>
      </c>
      <c r="D295" s="15">
        <v>115.3415329333</v>
      </c>
    </row>
    <row r="296" spans="1:4" x14ac:dyDescent="0.25">
      <c r="A296" t="s">
        <v>697</v>
      </c>
      <c r="B296" t="s">
        <v>698</v>
      </c>
      <c r="C296">
        <v>132</v>
      </c>
      <c r="D296" s="15">
        <v>60.951395879300001</v>
      </c>
    </row>
    <row r="297" spans="1:4" x14ac:dyDescent="0.25">
      <c r="A297" t="s">
        <v>699</v>
      </c>
      <c r="B297" t="s">
        <v>700</v>
      </c>
      <c r="C297">
        <v>73</v>
      </c>
      <c r="D297" s="15">
        <v>95.853357493600001</v>
      </c>
    </row>
    <row r="298" spans="1:4" x14ac:dyDescent="0.25">
      <c r="A298" t="s">
        <v>701</v>
      </c>
      <c r="B298" t="s">
        <v>702</v>
      </c>
      <c r="C298">
        <v>290</v>
      </c>
      <c r="D298" s="15">
        <v>125.313283208</v>
      </c>
    </row>
    <row r="299" spans="1:4" x14ac:dyDescent="0.25">
      <c r="A299" t="s">
        <v>703</v>
      </c>
      <c r="B299" t="s">
        <v>704</v>
      </c>
      <c r="C299">
        <v>424</v>
      </c>
      <c r="D299" s="15">
        <v>148.55092774260001</v>
      </c>
    </row>
    <row r="300" spans="1:4" x14ac:dyDescent="0.25">
      <c r="A300" t="s">
        <v>705</v>
      </c>
      <c r="B300" t="s">
        <v>706</v>
      </c>
      <c r="C300">
        <v>677</v>
      </c>
      <c r="D300" s="15">
        <v>110.2359896896</v>
      </c>
    </row>
    <row r="301" spans="1:4" x14ac:dyDescent="0.25">
      <c r="A301" t="s">
        <v>707</v>
      </c>
      <c r="B301" t="s">
        <v>708</v>
      </c>
      <c r="C301">
        <v>86</v>
      </c>
      <c r="D301" s="15">
        <v>111.0967575249</v>
      </c>
    </row>
    <row r="302" spans="1:4" x14ac:dyDescent="0.25">
      <c r="A302" t="s">
        <v>709</v>
      </c>
      <c r="B302" t="s">
        <v>710</v>
      </c>
      <c r="C302">
        <v>178</v>
      </c>
      <c r="D302" s="15">
        <v>116.2684363855</v>
      </c>
    </row>
    <row r="303" spans="1:4" x14ac:dyDescent="0.25">
      <c r="A303" t="s">
        <v>711</v>
      </c>
      <c r="B303" t="s">
        <v>712</v>
      </c>
      <c r="C303">
        <v>211</v>
      </c>
      <c r="D303" s="15">
        <v>108.72365641259999</v>
      </c>
    </row>
    <row r="304" spans="1:4" x14ac:dyDescent="0.25">
      <c r="A304" t="s">
        <v>713</v>
      </c>
      <c r="B304" t="s">
        <v>714</v>
      </c>
      <c r="C304">
        <v>152</v>
      </c>
      <c r="D304" s="15">
        <v>136.52122366130001</v>
      </c>
    </row>
    <row r="305" spans="1:4" x14ac:dyDescent="0.25">
      <c r="A305" t="s">
        <v>715</v>
      </c>
      <c r="B305" t="s">
        <v>716</v>
      </c>
      <c r="C305">
        <v>661</v>
      </c>
      <c r="D305" s="15">
        <v>154.7110811519</v>
      </c>
    </row>
    <row r="306" spans="1:4" x14ac:dyDescent="0.25">
      <c r="A306" t="s">
        <v>717</v>
      </c>
      <c r="B306" t="s">
        <v>718</v>
      </c>
      <c r="C306">
        <v>77</v>
      </c>
      <c r="D306" s="15">
        <v>28.092142226499998</v>
      </c>
    </row>
    <row r="307" spans="1:4" x14ac:dyDescent="0.25">
      <c r="A307" t="s">
        <v>719</v>
      </c>
      <c r="B307" t="s">
        <v>720</v>
      </c>
      <c r="C307">
        <v>362</v>
      </c>
      <c r="D307" s="15">
        <v>126.1174634364</v>
      </c>
    </row>
    <row r="308" spans="1:4" x14ac:dyDescent="0.25">
      <c r="A308" t="s">
        <v>721</v>
      </c>
      <c r="B308" t="s">
        <v>722</v>
      </c>
      <c r="C308">
        <v>811</v>
      </c>
      <c r="D308" s="15">
        <v>172.32769886209999</v>
      </c>
    </row>
    <row r="309" spans="1:4" x14ac:dyDescent="0.25">
      <c r="A309" t="s">
        <v>723</v>
      </c>
      <c r="B309" t="s">
        <v>724</v>
      </c>
      <c r="C309">
        <v>176</v>
      </c>
      <c r="D309" s="15">
        <v>94.037187433200003</v>
      </c>
    </row>
    <row r="310" spans="1:4" x14ac:dyDescent="0.25">
      <c r="A310" t="s">
        <v>725</v>
      </c>
      <c r="B310" t="s">
        <v>726</v>
      </c>
      <c r="C310">
        <v>83</v>
      </c>
      <c r="D310" s="15">
        <v>80.455201961900002</v>
      </c>
    </row>
    <row r="311" spans="1:4" x14ac:dyDescent="0.25">
      <c r="A311" t="s">
        <v>727</v>
      </c>
      <c r="B311" t="s">
        <v>728</v>
      </c>
      <c r="C311">
        <v>309</v>
      </c>
      <c r="D311" s="15">
        <v>109.0828217502</v>
      </c>
    </row>
    <row r="312" spans="1:4" x14ac:dyDescent="0.25">
      <c r="A312" t="s">
        <v>729</v>
      </c>
      <c r="B312" t="s">
        <v>730</v>
      </c>
      <c r="C312">
        <v>610</v>
      </c>
      <c r="D312" s="15">
        <v>135.03641555799999</v>
      </c>
    </row>
    <row r="313" spans="1:4" x14ac:dyDescent="0.25">
      <c r="A313" t="s">
        <v>731</v>
      </c>
      <c r="B313" t="s">
        <v>732</v>
      </c>
      <c r="C313">
        <v>83</v>
      </c>
      <c r="D313" s="15">
        <v>67.867568296900004</v>
      </c>
    </row>
    <row r="314" spans="1:4" x14ac:dyDescent="0.25">
      <c r="A314" t="s">
        <v>733</v>
      </c>
      <c r="B314" t="s">
        <v>734</v>
      </c>
      <c r="C314">
        <v>528</v>
      </c>
      <c r="D314" s="15">
        <v>96.287988620500002</v>
      </c>
    </row>
    <row r="315" spans="1:4" x14ac:dyDescent="0.25">
      <c r="A315" t="s">
        <v>735</v>
      </c>
      <c r="B315" t="s">
        <v>736</v>
      </c>
      <c r="C315">
        <v>148</v>
      </c>
      <c r="D315" s="15">
        <v>95.7253458725</v>
      </c>
    </row>
    <row r="316" spans="1:4" x14ac:dyDescent="0.25">
      <c r="A316" t="s">
        <v>737</v>
      </c>
      <c r="B316" t="s">
        <v>738</v>
      </c>
      <c r="C316">
        <v>540</v>
      </c>
      <c r="D316" s="15">
        <v>89.885545738399998</v>
      </c>
    </row>
    <row r="317" spans="1:4" x14ac:dyDescent="0.25">
      <c r="A317" t="s">
        <v>739</v>
      </c>
      <c r="B317" t="s">
        <v>740</v>
      </c>
      <c r="C317">
        <v>119</v>
      </c>
      <c r="D317" s="15">
        <v>149.43178250770001</v>
      </c>
    </row>
    <row r="318" spans="1:4" x14ac:dyDescent="0.25">
      <c r="A318" t="s">
        <v>741</v>
      </c>
      <c r="B318" t="s">
        <v>742</v>
      </c>
      <c r="C318">
        <v>104</v>
      </c>
      <c r="D318" s="15">
        <v>163.64809365709999</v>
      </c>
    </row>
    <row r="319" spans="1:4" x14ac:dyDescent="0.25">
      <c r="A319" t="s">
        <v>743</v>
      </c>
      <c r="B319" t="s">
        <v>744</v>
      </c>
      <c r="C319">
        <v>288</v>
      </c>
      <c r="D319" s="15">
        <v>110.2054873149</v>
      </c>
    </row>
    <row r="320" spans="1:4" x14ac:dyDescent="0.25">
      <c r="A320" t="s">
        <v>745</v>
      </c>
      <c r="B320" t="s">
        <v>746</v>
      </c>
      <c r="C320">
        <v>119</v>
      </c>
      <c r="D320" s="15">
        <v>56.885812487199999</v>
      </c>
    </row>
    <row r="321" spans="1:4" x14ac:dyDescent="0.25">
      <c r="A321" t="s">
        <v>747</v>
      </c>
      <c r="B321" t="s">
        <v>748</v>
      </c>
      <c r="C321">
        <v>148</v>
      </c>
      <c r="D321" s="15">
        <v>68.583927263999996</v>
      </c>
    </row>
    <row r="322" spans="1:4" x14ac:dyDescent="0.25">
      <c r="A322" t="s">
        <v>749</v>
      </c>
      <c r="B322" t="s">
        <v>750</v>
      </c>
      <c r="C322">
        <v>89</v>
      </c>
      <c r="D322" s="15">
        <v>54.340525820899998</v>
      </c>
    </row>
    <row r="323" spans="1:4" x14ac:dyDescent="0.25">
      <c r="A323" t="s">
        <v>751</v>
      </c>
      <c r="B323" t="s">
        <v>752</v>
      </c>
      <c r="C323">
        <v>139</v>
      </c>
      <c r="D323" s="15">
        <v>109.66555949160001</v>
      </c>
    </row>
    <row r="324" spans="1:4" x14ac:dyDescent="0.25">
      <c r="A324" t="s">
        <v>753</v>
      </c>
      <c r="B324" t="s">
        <v>754</v>
      </c>
      <c r="C324">
        <v>234</v>
      </c>
      <c r="D324" s="15">
        <v>192.58942239629999</v>
      </c>
    </row>
    <row r="325" spans="1:4" x14ac:dyDescent="0.25">
      <c r="A325" t="s">
        <v>755</v>
      </c>
      <c r="B325" t="s">
        <v>756</v>
      </c>
      <c r="C325">
        <v>230</v>
      </c>
      <c r="D325" s="15">
        <v>164.42900241640001</v>
      </c>
    </row>
    <row r="326" spans="1:4" x14ac:dyDescent="0.25">
      <c r="A326" t="s">
        <v>757</v>
      </c>
      <c r="B326" t="s">
        <v>758</v>
      </c>
      <c r="C326">
        <v>167</v>
      </c>
      <c r="D326" s="15">
        <v>201.32610006030001</v>
      </c>
    </row>
    <row r="327" spans="1:4" x14ac:dyDescent="0.25">
      <c r="A327" t="s">
        <v>759</v>
      </c>
      <c r="B327" t="s">
        <v>760</v>
      </c>
      <c r="C327">
        <v>238</v>
      </c>
      <c r="D327" s="15">
        <v>129.47800777960001</v>
      </c>
    </row>
    <row r="328" spans="1:4" x14ac:dyDescent="0.25">
      <c r="A328" t="s">
        <v>761</v>
      </c>
      <c r="B328" t="s">
        <v>762</v>
      </c>
      <c r="C328">
        <v>183</v>
      </c>
      <c r="D328" s="15">
        <v>227.86134077099999</v>
      </c>
    </row>
    <row r="329" spans="1:4" x14ac:dyDescent="0.25">
      <c r="A329" t="s">
        <v>763</v>
      </c>
      <c r="B329" t="s">
        <v>764</v>
      </c>
      <c r="C329">
        <v>196</v>
      </c>
      <c r="D329" s="15">
        <v>189.92432097209999</v>
      </c>
    </row>
    <row r="330" spans="1:4" x14ac:dyDescent="0.25">
      <c r="A330" t="s">
        <v>765</v>
      </c>
      <c r="B330" t="s">
        <v>766</v>
      </c>
      <c r="C330">
        <v>234</v>
      </c>
      <c r="D330" s="15">
        <v>120.4205455977</v>
      </c>
    </row>
    <row r="331" spans="1:4" x14ac:dyDescent="0.25">
      <c r="A331" t="s">
        <v>993</v>
      </c>
      <c r="B331" t="s">
        <v>767</v>
      </c>
      <c r="C331">
        <v>153</v>
      </c>
      <c r="D331" s="15">
        <v>107.5979633745</v>
      </c>
    </row>
    <row r="332" spans="1:4" x14ac:dyDescent="0.25">
      <c r="A332" t="s">
        <v>768</v>
      </c>
      <c r="B332" t="s">
        <v>769</v>
      </c>
      <c r="C332">
        <v>485</v>
      </c>
      <c r="D332" s="15">
        <v>197.486827425</v>
      </c>
    </row>
    <row r="333" spans="1:4" x14ac:dyDescent="0.25">
      <c r="A333" t="s">
        <v>770</v>
      </c>
      <c r="B333" t="s">
        <v>771</v>
      </c>
      <c r="C333">
        <v>174</v>
      </c>
      <c r="D333" s="15">
        <v>166.84085875100001</v>
      </c>
    </row>
    <row r="334" spans="1:4" x14ac:dyDescent="0.25">
      <c r="A334" t="s">
        <v>772</v>
      </c>
      <c r="B334" t="s">
        <v>773</v>
      </c>
      <c r="C334">
        <v>290</v>
      </c>
      <c r="D334" s="15">
        <v>153.33773959019999</v>
      </c>
    </row>
    <row r="335" spans="1:4" x14ac:dyDescent="0.25">
      <c r="A335" t="s">
        <v>774</v>
      </c>
      <c r="B335" t="s">
        <v>775</v>
      </c>
      <c r="C335">
        <v>59</v>
      </c>
      <c r="D335" s="15">
        <v>67.8106359258</v>
      </c>
    </row>
    <row r="336" spans="1:4" x14ac:dyDescent="0.25">
      <c r="A336" t="s">
        <v>776</v>
      </c>
      <c r="B336" t="s">
        <v>777</v>
      </c>
      <c r="C336">
        <v>113</v>
      </c>
      <c r="D336" s="15">
        <v>71.600557597299996</v>
      </c>
    </row>
    <row r="337" spans="1:4" x14ac:dyDescent="0.25">
      <c r="A337" t="s">
        <v>778</v>
      </c>
      <c r="B337" t="s">
        <v>779</v>
      </c>
      <c r="C337">
        <v>52</v>
      </c>
      <c r="D337" s="15">
        <v>25.850583626599999</v>
      </c>
    </row>
    <row r="338" spans="1:4" x14ac:dyDescent="0.25">
      <c r="A338" t="s">
        <v>780</v>
      </c>
      <c r="B338" t="s">
        <v>781</v>
      </c>
      <c r="C338">
        <v>197</v>
      </c>
      <c r="D338" s="15">
        <v>157.70597841750001</v>
      </c>
    </row>
    <row r="339" spans="1:4" x14ac:dyDescent="0.25">
      <c r="A339" t="s">
        <v>782</v>
      </c>
      <c r="B339" t="s">
        <v>783</v>
      </c>
      <c r="C339">
        <v>23</v>
      </c>
      <c r="D339" s="15">
        <v>56.123569459000002</v>
      </c>
    </row>
    <row r="340" spans="1:4" x14ac:dyDescent="0.25">
      <c r="A340" t="s">
        <v>784</v>
      </c>
      <c r="B340" t="s">
        <v>785</v>
      </c>
      <c r="C340">
        <v>275</v>
      </c>
      <c r="D340" s="15">
        <v>139.7634693867</v>
      </c>
    </row>
    <row r="341" spans="1:4" x14ac:dyDescent="0.25">
      <c r="A341" t="s">
        <v>786</v>
      </c>
      <c r="B341" t="s">
        <v>787</v>
      </c>
      <c r="C341">
        <v>247</v>
      </c>
      <c r="D341" s="15">
        <v>137.47196295489999</v>
      </c>
    </row>
    <row r="342" spans="1:4" x14ac:dyDescent="0.25">
      <c r="A342" t="s">
        <v>788</v>
      </c>
      <c r="B342" t="s">
        <v>789</v>
      </c>
      <c r="C342">
        <v>142</v>
      </c>
      <c r="D342" s="15">
        <v>96.028998052399999</v>
      </c>
    </row>
    <row r="343" spans="1:4" x14ac:dyDescent="0.25">
      <c r="A343" t="s">
        <v>790</v>
      </c>
      <c r="B343" t="s">
        <v>791</v>
      </c>
      <c r="C343">
        <v>525</v>
      </c>
      <c r="D343" s="15">
        <v>247.05184794780001</v>
      </c>
    </row>
    <row r="344" spans="1:4" x14ac:dyDescent="0.25">
      <c r="A344" t="s">
        <v>792</v>
      </c>
      <c r="B344" t="s">
        <v>793</v>
      </c>
      <c r="C344">
        <v>135</v>
      </c>
      <c r="D344" s="15">
        <v>252.68595814770001</v>
      </c>
    </row>
    <row r="345" spans="1:4" x14ac:dyDescent="0.25">
      <c r="A345" t="s">
        <v>794</v>
      </c>
      <c r="B345" t="s">
        <v>795</v>
      </c>
      <c r="C345">
        <v>229</v>
      </c>
      <c r="D345" s="15">
        <v>198.36285677160001</v>
      </c>
    </row>
    <row r="346" spans="1:4" x14ac:dyDescent="0.25">
      <c r="A346" t="s">
        <v>796</v>
      </c>
      <c r="B346" t="s">
        <v>797</v>
      </c>
      <c r="C346">
        <v>66</v>
      </c>
      <c r="D346" s="15">
        <v>68.999404096099994</v>
      </c>
    </row>
    <row r="347" spans="1:4" x14ac:dyDescent="0.25">
      <c r="A347" t="s">
        <v>798</v>
      </c>
      <c r="B347" t="s">
        <v>799</v>
      </c>
      <c r="C347">
        <v>116</v>
      </c>
      <c r="D347" s="15">
        <v>41.850816271299998</v>
      </c>
    </row>
    <row r="348" spans="1:4" x14ac:dyDescent="0.25">
      <c r="A348" t="s">
        <v>800</v>
      </c>
      <c r="B348" t="s">
        <v>801</v>
      </c>
      <c r="C348">
        <v>230</v>
      </c>
      <c r="D348" s="15">
        <v>83.049280721000002</v>
      </c>
    </row>
    <row r="349" spans="1:4" x14ac:dyDescent="0.25">
      <c r="A349" t="s">
        <v>802</v>
      </c>
      <c r="B349" t="s">
        <v>803</v>
      </c>
      <c r="C349">
        <v>162</v>
      </c>
      <c r="D349" s="15">
        <v>123.8068307744</v>
      </c>
    </row>
    <row r="350" spans="1:4" x14ac:dyDescent="0.25">
      <c r="A350" t="s">
        <v>804</v>
      </c>
      <c r="B350" t="s">
        <v>805</v>
      </c>
      <c r="C350">
        <v>196</v>
      </c>
      <c r="D350" s="15">
        <v>64.9468992826</v>
      </c>
    </row>
    <row r="351" spans="1:4" x14ac:dyDescent="0.25">
      <c r="A351" t="s">
        <v>806</v>
      </c>
      <c r="B351" t="s">
        <v>807</v>
      </c>
      <c r="C351">
        <v>243</v>
      </c>
      <c r="D351" s="15">
        <v>152.59505792959999</v>
      </c>
    </row>
    <row r="352" spans="1:4" x14ac:dyDescent="0.25">
      <c r="A352" t="s">
        <v>808</v>
      </c>
      <c r="B352" t="s">
        <v>809</v>
      </c>
      <c r="C352">
        <v>137</v>
      </c>
      <c r="D352" s="15">
        <v>197.32956918779999</v>
      </c>
    </row>
    <row r="353" spans="1:4" x14ac:dyDescent="0.25">
      <c r="A353" t="s">
        <v>810</v>
      </c>
      <c r="B353" t="s">
        <v>811</v>
      </c>
      <c r="C353">
        <v>110</v>
      </c>
      <c r="D353" s="15">
        <v>190.58509624550001</v>
      </c>
    </row>
    <row r="354" spans="1:4" x14ac:dyDescent="0.25">
      <c r="A354" t="s">
        <v>812</v>
      </c>
      <c r="B354" t="s">
        <v>813</v>
      </c>
      <c r="C354">
        <v>70</v>
      </c>
      <c r="D354" s="15">
        <v>138.4466288246</v>
      </c>
    </row>
    <row r="355" spans="1:4" x14ac:dyDescent="0.25">
      <c r="A355" t="s">
        <v>991</v>
      </c>
      <c r="B355" t="s">
        <v>992</v>
      </c>
      <c r="C355">
        <v>143</v>
      </c>
      <c r="D355" s="15">
        <v>125.74744987690001</v>
      </c>
    </row>
    <row r="356" spans="1:4" x14ac:dyDescent="0.25">
      <c r="A356" t="s">
        <v>814</v>
      </c>
      <c r="B356" t="s">
        <v>815</v>
      </c>
      <c r="C356">
        <v>146</v>
      </c>
      <c r="D356" s="15">
        <v>71.389453919600001</v>
      </c>
    </row>
    <row r="357" spans="1:4" x14ac:dyDescent="0.25">
      <c r="A357" t="s">
        <v>816</v>
      </c>
      <c r="B357" t="s">
        <v>817</v>
      </c>
      <c r="C357">
        <v>411</v>
      </c>
      <c r="D357" s="15">
        <v>125.032703201</v>
      </c>
    </row>
    <row r="358" spans="1:4" x14ac:dyDescent="0.25">
      <c r="A358" t="s">
        <v>818</v>
      </c>
      <c r="B358" t="s">
        <v>819</v>
      </c>
      <c r="C358">
        <v>76</v>
      </c>
      <c r="D358" s="15">
        <v>55.609620464300001</v>
      </c>
    </row>
    <row r="359" spans="1:4" x14ac:dyDescent="0.25">
      <c r="A359" t="s">
        <v>820</v>
      </c>
      <c r="B359" t="s">
        <v>821</v>
      </c>
      <c r="C359">
        <v>82</v>
      </c>
      <c r="D359" s="15">
        <v>62.589208704500003</v>
      </c>
    </row>
    <row r="360" spans="1:4" x14ac:dyDescent="0.25">
      <c r="A360" t="s">
        <v>822</v>
      </c>
      <c r="B360" t="s">
        <v>823</v>
      </c>
      <c r="C360">
        <v>597</v>
      </c>
      <c r="D360" s="15">
        <v>133.19352103879999</v>
      </c>
    </row>
    <row r="361" spans="1:4" x14ac:dyDescent="0.25">
      <c r="A361" t="s">
        <v>824</v>
      </c>
      <c r="B361" t="s">
        <v>825</v>
      </c>
      <c r="C361">
        <v>179</v>
      </c>
      <c r="D361" s="15">
        <v>160.98570015289999</v>
      </c>
    </row>
    <row r="362" spans="1:4" x14ac:dyDescent="0.25">
      <c r="A362" t="s">
        <v>826</v>
      </c>
      <c r="B362" t="s">
        <v>827</v>
      </c>
      <c r="C362">
        <v>157</v>
      </c>
      <c r="D362" s="15">
        <v>64.303150444799996</v>
      </c>
    </row>
    <row r="363" spans="1:4" x14ac:dyDescent="0.25">
      <c r="A363" t="s">
        <v>828</v>
      </c>
      <c r="B363" t="s">
        <v>829</v>
      </c>
      <c r="C363">
        <v>78</v>
      </c>
      <c r="D363" s="15">
        <v>163.21064635600001</v>
      </c>
    </row>
    <row r="364" spans="1:4" x14ac:dyDescent="0.25">
      <c r="A364" t="s">
        <v>830</v>
      </c>
      <c r="B364" t="s">
        <v>831</v>
      </c>
      <c r="C364">
        <v>138</v>
      </c>
      <c r="D364" s="15">
        <v>136.47151898729999</v>
      </c>
    </row>
    <row r="365" spans="1:4" x14ac:dyDescent="0.25">
      <c r="A365" t="s">
        <v>832</v>
      </c>
      <c r="B365" t="s">
        <v>833</v>
      </c>
      <c r="C365">
        <v>1345</v>
      </c>
      <c r="D365" s="15">
        <v>211.50758518090001</v>
      </c>
    </row>
    <row r="366" spans="1:4" x14ac:dyDescent="0.25">
      <c r="A366" t="s">
        <v>834</v>
      </c>
      <c r="B366" t="s">
        <v>835</v>
      </c>
      <c r="C366">
        <v>116</v>
      </c>
      <c r="D366" s="15">
        <v>104.9574289049</v>
      </c>
    </row>
    <row r="367" spans="1:4" x14ac:dyDescent="0.25">
      <c r="A367" t="s">
        <v>836</v>
      </c>
      <c r="B367" t="s">
        <v>837</v>
      </c>
      <c r="C367">
        <v>68</v>
      </c>
      <c r="D367" s="15">
        <v>71.706509474699999</v>
      </c>
    </row>
    <row r="368" spans="1:4" x14ac:dyDescent="0.25">
      <c r="A368" t="s">
        <v>838</v>
      </c>
      <c r="B368" t="s">
        <v>839</v>
      </c>
      <c r="C368">
        <v>32</v>
      </c>
      <c r="D368" s="15">
        <v>86.982521949499997</v>
      </c>
    </row>
    <row r="369" spans="1:4" x14ac:dyDescent="0.25">
      <c r="A369" t="s">
        <v>840</v>
      </c>
      <c r="B369" t="s">
        <v>841</v>
      </c>
      <c r="C369">
        <v>139</v>
      </c>
      <c r="D369" s="15">
        <v>81.766148814399997</v>
      </c>
    </row>
    <row r="370" spans="1:4" x14ac:dyDescent="0.25">
      <c r="A370" t="s">
        <v>842</v>
      </c>
      <c r="B370" t="s">
        <v>843</v>
      </c>
      <c r="C370">
        <v>31</v>
      </c>
      <c r="D370" s="15">
        <v>43.028065402700001</v>
      </c>
    </row>
    <row r="371" spans="1:4" x14ac:dyDescent="0.25">
      <c r="A371" t="s">
        <v>844</v>
      </c>
      <c r="B371" t="s">
        <v>845</v>
      </c>
      <c r="C371">
        <v>214</v>
      </c>
      <c r="D371" s="15">
        <v>120.6864464609</v>
      </c>
    </row>
    <row r="372" spans="1:4" x14ac:dyDescent="0.25">
      <c r="A372" t="s">
        <v>846</v>
      </c>
      <c r="B372" t="s">
        <v>847</v>
      </c>
      <c r="C372">
        <v>62</v>
      </c>
      <c r="D372" s="15">
        <v>55.591420988499998</v>
      </c>
    </row>
    <row r="373" spans="1:4" x14ac:dyDescent="0.25">
      <c r="A373" t="s">
        <v>848</v>
      </c>
      <c r="B373" t="s">
        <v>849</v>
      </c>
      <c r="C373">
        <v>121</v>
      </c>
      <c r="D373" s="15">
        <v>80.991713409799999</v>
      </c>
    </row>
    <row r="374" spans="1:4" x14ac:dyDescent="0.25">
      <c r="A374" t="s">
        <v>850</v>
      </c>
      <c r="B374" t="s">
        <v>851</v>
      </c>
      <c r="C374">
        <v>323</v>
      </c>
      <c r="D374" s="15">
        <v>141.24664375239999</v>
      </c>
    </row>
    <row r="375" spans="1:4" x14ac:dyDescent="0.25">
      <c r="A375" t="s">
        <v>852</v>
      </c>
      <c r="B375" t="s">
        <v>853</v>
      </c>
      <c r="C375">
        <v>257</v>
      </c>
      <c r="D375" s="15">
        <v>182.57249619940001</v>
      </c>
    </row>
    <row r="376" spans="1:4" x14ac:dyDescent="0.25">
      <c r="A376" t="s">
        <v>854</v>
      </c>
      <c r="B376" t="s">
        <v>855</v>
      </c>
      <c r="C376">
        <v>125</v>
      </c>
      <c r="D376" s="15">
        <v>105.08882107159999</v>
      </c>
    </row>
    <row r="377" spans="1:4" x14ac:dyDescent="0.25">
      <c r="A377" t="s">
        <v>856</v>
      </c>
      <c r="B377" t="s">
        <v>857</v>
      </c>
      <c r="C377">
        <v>48</v>
      </c>
      <c r="D377" s="15">
        <v>51.954236976300002</v>
      </c>
    </row>
    <row r="378" spans="1:4" x14ac:dyDescent="0.25">
      <c r="A378" t="s">
        <v>858</v>
      </c>
      <c r="B378" t="s">
        <v>859</v>
      </c>
      <c r="C378">
        <v>225</v>
      </c>
      <c r="D378" s="15">
        <v>177.45879012539999</v>
      </c>
    </row>
    <row r="379" spans="1:4" x14ac:dyDescent="0.25">
      <c r="A379" t="s">
        <v>860</v>
      </c>
      <c r="B379" t="s">
        <v>861</v>
      </c>
      <c r="C379">
        <v>556</v>
      </c>
      <c r="D379" s="15">
        <v>140.79834688560001</v>
      </c>
    </row>
    <row r="380" spans="1:4" x14ac:dyDescent="0.25">
      <c r="A380" t="s">
        <v>862</v>
      </c>
      <c r="B380" t="s">
        <v>863</v>
      </c>
      <c r="C380">
        <v>175</v>
      </c>
      <c r="D380" s="15">
        <v>171.17927850379999</v>
      </c>
    </row>
    <row r="381" spans="1:4" x14ac:dyDescent="0.25">
      <c r="A381" t="s">
        <v>864</v>
      </c>
      <c r="B381" t="s">
        <v>865</v>
      </c>
      <c r="C381">
        <v>353</v>
      </c>
      <c r="D381" s="15">
        <v>242.87709593299999</v>
      </c>
    </row>
    <row r="382" spans="1:4" x14ac:dyDescent="0.25">
      <c r="A382" t="s">
        <v>866</v>
      </c>
      <c r="B382" t="s">
        <v>867</v>
      </c>
      <c r="C382">
        <v>226</v>
      </c>
      <c r="D382" s="15">
        <v>158.24779083280001</v>
      </c>
    </row>
    <row r="383" spans="1:4" x14ac:dyDescent="0.25">
      <c r="A383" t="s">
        <v>868</v>
      </c>
      <c r="B383" t="s">
        <v>869</v>
      </c>
      <c r="C383">
        <v>120</v>
      </c>
      <c r="D383" s="15">
        <v>87.506289514599999</v>
      </c>
    </row>
    <row r="384" spans="1:4" x14ac:dyDescent="0.25">
      <c r="A384" t="s">
        <v>870</v>
      </c>
      <c r="B384" t="s">
        <v>871</v>
      </c>
      <c r="C384">
        <v>277</v>
      </c>
      <c r="D384" s="15">
        <v>92.684607997599997</v>
      </c>
    </row>
    <row r="385" spans="1:4" x14ac:dyDescent="0.25">
      <c r="A385" t="s">
        <v>872</v>
      </c>
      <c r="B385" t="s">
        <v>873</v>
      </c>
      <c r="C385">
        <v>88</v>
      </c>
      <c r="D385" s="15">
        <v>83.299414064299995</v>
      </c>
    </row>
    <row r="386" spans="1:4" x14ac:dyDescent="0.25">
      <c r="A386" t="s">
        <v>874</v>
      </c>
      <c r="B386" t="s">
        <v>875</v>
      </c>
      <c r="C386">
        <v>293</v>
      </c>
      <c r="D386" s="15">
        <v>129.64773868680001</v>
      </c>
    </row>
    <row r="387" spans="1:4" x14ac:dyDescent="0.25">
      <c r="A387" t="s">
        <v>876</v>
      </c>
      <c r="B387" t="s">
        <v>877</v>
      </c>
      <c r="C387">
        <v>256</v>
      </c>
      <c r="D387" s="15">
        <v>108.6481370664</v>
      </c>
    </row>
    <row r="388" spans="1:4" x14ac:dyDescent="0.25">
      <c r="A388" t="s">
        <v>878</v>
      </c>
      <c r="B388" t="s">
        <v>879</v>
      </c>
      <c r="C388">
        <v>90</v>
      </c>
      <c r="D388" s="15">
        <v>40.053048037000003</v>
      </c>
    </row>
    <row r="389" spans="1:4" x14ac:dyDescent="0.25">
      <c r="A389" t="s">
        <v>880</v>
      </c>
      <c r="B389" t="s">
        <v>881</v>
      </c>
      <c r="C389">
        <v>22</v>
      </c>
      <c r="D389" s="15">
        <v>36.276094053999998</v>
      </c>
    </row>
    <row r="390" spans="1:4" x14ac:dyDescent="0.25">
      <c r="A390" t="s">
        <v>882</v>
      </c>
      <c r="B390" t="s">
        <v>883</v>
      </c>
      <c r="C390">
        <v>182</v>
      </c>
      <c r="D390" s="15">
        <v>116.3638223598</v>
      </c>
    </row>
    <row r="391" spans="1:4" x14ac:dyDescent="0.25">
      <c r="A391" t="s">
        <v>884</v>
      </c>
      <c r="B391" t="s">
        <v>885</v>
      </c>
      <c r="C391">
        <v>279</v>
      </c>
      <c r="D391" s="15">
        <v>163.15503236789999</v>
      </c>
    </row>
    <row r="392" spans="1:4" x14ac:dyDescent="0.25">
      <c r="A392" t="s">
        <v>886</v>
      </c>
      <c r="B392" t="s">
        <v>887</v>
      </c>
      <c r="C392">
        <v>260</v>
      </c>
      <c r="D392" s="15">
        <v>93.579038295399997</v>
      </c>
    </row>
    <row r="393" spans="1:4" x14ac:dyDescent="0.25">
      <c r="A393" t="s">
        <v>888</v>
      </c>
      <c r="B393" t="s">
        <v>889</v>
      </c>
      <c r="C393">
        <v>232</v>
      </c>
      <c r="D393" s="15">
        <v>195.00058836380001</v>
      </c>
    </row>
    <row r="394" spans="1:4" x14ac:dyDescent="0.25">
      <c r="A394" t="s">
        <v>890</v>
      </c>
      <c r="B394" t="s">
        <v>891</v>
      </c>
      <c r="C394">
        <v>39</v>
      </c>
      <c r="D394" s="15">
        <v>91.243010551400005</v>
      </c>
    </row>
    <row r="395" spans="1:4" x14ac:dyDescent="0.25">
      <c r="A395" t="s">
        <v>892</v>
      </c>
      <c r="B395" t="s">
        <v>893</v>
      </c>
      <c r="C395">
        <v>147</v>
      </c>
      <c r="D395" s="15">
        <v>108.5047018704</v>
      </c>
    </row>
    <row r="396" spans="1:4" x14ac:dyDescent="0.25">
      <c r="A396" t="s">
        <v>894</v>
      </c>
      <c r="B396" t="s">
        <v>895</v>
      </c>
      <c r="C396">
        <v>66</v>
      </c>
      <c r="D396" s="15">
        <v>101.18354081069999</v>
      </c>
    </row>
    <row r="397" spans="1:4" x14ac:dyDescent="0.25">
      <c r="A397" t="s">
        <v>896</v>
      </c>
      <c r="B397" t="s">
        <v>897</v>
      </c>
      <c r="C397">
        <v>146</v>
      </c>
      <c r="D397" s="15">
        <v>177.7106967233</v>
      </c>
    </row>
    <row r="398" spans="1:4" x14ac:dyDescent="0.25">
      <c r="A398" t="s">
        <v>898</v>
      </c>
      <c r="B398" t="s">
        <v>899</v>
      </c>
      <c r="C398">
        <v>99</v>
      </c>
      <c r="D398" s="15">
        <v>104.5031350941</v>
      </c>
    </row>
    <row r="399" spans="1:4" x14ac:dyDescent="0.25">
      <c r="A399" t="s">
        <v>900</v>
      </c>
      <c r="B399" t="s">
        <v>901</v>
      </c>
      <c r="C399">
        <v>115</v>
      </c>
      <c r="D399" s="15">
        <v>114.2811714317</v>
      </c>
    </row>
    <row r="400" spans="1:4" x14ac:dyDescent="0.25">
      <c r="A400" t="s">
        <v>902</v>
      </c>
      <c r="B400" t="s">
        <v>903</v>
      </c>
      <c r="C400">
        <v>394</v>
      </c>
      <c r="D400" s="15">
        <v>85.656642955300001</v>
      </c>
    </row>
    <row r="401" spans="1:4" x14ac:dyDescent="0.25">
      <c r="A401" t="s">
        <v>904</v>
      </c>
      <c r="B401" t="s">
        <v>905</v>
      </c>
      <c r="C401">
        <v>64</v>
      </c>
      <c r="D401" s="15">
        <v>72.248625582800003</v>
      </c>
    </row>
    <row r="402" spans="1:4" x14ac:dyDescent="0.25">
      <c r="A402" t="s">
        <v>906</v>
      </c>
      <c r="B402" t="s">
        <v>907</v>
      </c>
      <c r="C402">
        <v>226</v>
      </c>
      <c r="D402" s="15">
        <v>111.9343846581</v>
      </c>
    </row>
    <row r="403" spans="1:4" x14ac:dyDescent="0.25">
      <c r="A403" t="s">
        <v>908</v>
      </c>
      <c r="B403" t="s">
        <v>909</v>
      </c>
      <c r="C403">
        <v>248</v>
      </c>
      <c r="D403" s="15">
        <v>80.430954241899997</v>
      </c>
    </row>
    <row r="404" spans="1:4" x14ac:dyDescent="0.25">
      <c r="A404" t="s">
        <v>910</v>
      </c>
      <c r="B404" t="s">
        <v>911</v>
      </c>
      <c r="C404">
        <v>387</v>
      </c>
      <c r="D404" s="15">
        <v>138.9716813778</v>
      </c>
    </row>
    <row r="405" spans="1:4" x14ac:dyDescent="0.25">
      <c r="A405" t="s">
        <v>912</v>
      </c>
      <c r="B405" t="s">
        <v>913</v>
      </c>
      <c r="C405">
        <v>25</v>
      </c>
      <c r="D405" s="15">
        <v>32.856260431899997</v>
      </c>
    </row>
    <row r="406" spans="1:4" x14ac:dyDescent="0.25">
      <c r="A406" t="s">
        <v>914</v>
      </c>
      <c r="B406" t="s">
        <v>915</v>
      </c>
      <c r="C406">
        <v>169</v>
      </c>
      <c r="D406" s="15">
        <v>135.25085432119999</v>
      </c>
    </row>
    <row r="407" spans="1:4" x14ac:dyDescent="0.25">
      <c r="A407" t="s">
        <v>916</v>
      </c>
      <c r="B407" t="s">
        <v>917</v>
      </c>
      <c r="C407">
        <v>16</v>
      </c>
      <c r="D407" s="15">
        <v>28.106664792899998</v>
      </c>
    </row>
    <row r="408" spans="1:4" x14ac:dyDescent="0.25">
      <c r="A408" t="s">
        <v>918</v>
      </c>
      <c r="B408" t="s">
        <v>919</v>
      </c>
      <c r="C408">
        <v>100</v>
      </c>
      <c r="D408" s="15">
        <v>83.596662821199999</v>
      </c>
    </row>
    <row r="409" spans="1:4" x14ac:dyDescent="0.25">
      <c r="A409" t="s">
        <v>920</v>
      </c>
      <c r="B409" t="s">
        <v>921</v>
      </c>
      <c r="C409">
        <v>189</v>
      </c>
      <c r="D409" s="15">
        <v>151.9646863015</v>
      </c>
    </row>
    <row r="410" spans="1:4" x14ac:dyDescent="0.25">
      <c r="A410" t="s">
        <v>922</v>
      </c>
      <c r="B410" t="s">
        <v>923</v>
      </c>
      <c r="C410">
        <v>112</v>
      </c>
      <c r="D410" s="15">
        <v>134.0643029853</v>
      </c>
    </row>
    <row r="411" spans="1:4" x14ac:dyDescent="0.25">
      <c r="A411" t="s">
        <v>924</v>
      </c>
      <c r="B411" t="s">
        <v>925</v>
      </c>
      <c r="C411">
        <v>38</v>
      </c>
      <c r="D411" s="15">
        <v>52.301975087700001</v>
      </c>
    </row>
    <row r="412" spans="1:4" x14ac:dyDescent="0.25">
      <c r="A412" t="s">
        <v>926</v>
      </c>
      <c r="B412" t="s">
        <v>927</v>
      </c>
      <c r="C412">
        <v>551</v>
      </c>
      <c r="D412" s="15">
        <v>155.1675584342</v>
      </c>
    </row>
    <row r="413" spans="1:4" x14ac:dyDescent="0.25">
      <c r="A413" t="s">
        <v>928</v>
      </c>
      <c r="B413" t="s">
        <v>929</v>
      </c>
      <c r="C413">
        <v>97</v>
      </c>
      <c r="D413" s="15">
        <v>75.820344865300001</v>
      </c>
    </row>
    <row r="414" spans="1:4" x14ac:dyDescent="0.25">
      <c r="A414" t="s">
        <v>930</v>
      </c>
      <c r="B414" t="s">
        <v>931</v>
      </c>
      <c r="C414">
        <v>101</v>
      </c>
      <c r="D414" s="15">
        <v>62.229670614</v>
      </c>
    </row>
    <row r="415" spans="1:4" x14ac:dyDescent="0.25">
      <c r="A415" t="s">
        <v>932</v>
      </c>
      <c r="B415" t="s">
        <v>933</v>
      </c>
      <c r="C415">
        <v>478</v>
      </c>
      <c r="D415" s="15">
        <v>252.42523618659999</v>
      </c>
    </row>
    <row r="416" spans="1:4" x14ac:dyDescent="0.25">
      <c r="A416" t="s">
        <v>934</v>
      </c>
      <c r="B416" t="s">
        <v>935</v>
      </c>
      <c r="C416">
        <v>25</v>
      </c>
      <c r="D416" s="15">
        <v>73.114380136299999</v>
      </c>
    </row>
    <row r="417" spans="1:4" x14ac:dyDescent="0.25">
      <c r="A417" t="s">
        <v>936</v>
      </c>
      <c r="B417" t="s">
        <v>937</v>
      </c>
      <c r="C417">
        <v>709</v>
      </c>
      <c r="D417" s="15">
        <v>225.07793601309999</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26" activePane="bottomLeft" state="frozen"/>
      <selection pane="bottomLeft" activeCell="F444" sqref="F444:H445"/>
    </sheetView>
  </sheetViews>
  <sheetFormatPr baseColWidth="10" defaultColWidth="11.44140625" defaultRowHeight="14.4" x14ac:dyDescent="0.3"/>
  <cols>
    <col min="1" max="1" width="16.5546875" style="19" customWidth="1"/>
    <col min="2" max="2" width="11.44140625" style="25"/>
    <col min="3" max="11" width="11.44140625" style="3"/>
    <col min="12" max="13" width="12.44140625" style="3" customWidth="1"/>
    <col min="14" max="16384" width="11.44140625" style="3"/>
  </cols>
  <sheetData>
    <row r="2" spans="1:8" x14ac:dyDescent="0.3">
      <c r="A2" s="37" t="s">
        <v>1107</v>
      </c>
      <c r="B2" s="38"/>
      <c r="C2" s="38"/>
      <c r="D2" s="38"/>
      <c r="E2" s="38"/>
      <c r="F2" s="38"/>
      <c r="G2" s="38"/>
      <c r="H2" s="38"/>
    </row>
    <row r="3" spans="1:8" s="2" customFormat="1" ht="43.2" x14ac:dyDescent="0.3">
      <c r="A3" s="39" t="s">
        <v>1</v>
      </c>
      <c r="B3" s="40" t="s">
        <v>4</v>
      </c>
      <c r="C3" s="40"/>
      <c r="D3" s="40" t="s">
        <v>5</v>
      </c>
      <c r="E3" s="40" t="s">
        <v>0</v>
      </c>
      <c r="F3" s="40" t="s">
        <v>6</v>
      </c>
      <c r="G3" s="40" t="s">
        <v>7</v>
      </c>
      <c r="H3" s="40" t="s">
        <v>8</v>
      </c>
    </row>
    <row r="4" spans="1:8" x14ac:dyDescent="0.3">
      <c r="A4" s="37">
        <v>43886</v>
      </c>
      <c r="B4" s="38">
        <v>16</v>
      </c>
      <c r="C4" s="38"/>
      <c r="D4" s="38"/>
      <c r="E4" s="38"/>
      <c r="F4" s="38"/>
      <c r="G4" s="41"/>
      <c r="H4" s="38">
        <f t="shared" ref="H4:H67" si="0">B4-E4</f>
        <v>16</v>
      </c>
    </row>
    <row r="5" spans="1:8" x14ac:dyDescent="0.3">
      <c r="A5" s="37">
        <v>43887</v>
      </c>
      <c r="B5" s="38">
        <v>21</v>
      </c>
      <c r="C5" s="38"/>
      <c r="D5" s="38">
        <f t="shared" ref="D5:D70" si="1">B5-B4</f>
        <v>5</v>
      </c>
      <c r="E5" s="38"/>
      <c r="F5" s="38"/>
      <c r="G5" s="41"/>
      <c r="H5" s="38">
        <f t="shared" si="0"/>
        <v>21</v>
      </c>
    </row>
    <row r="6" spans="1:8" x14ac:dyDescent="0.3">
      <c r="A6" s="37">
        <v>43888</v>
      </c>
      <c r="B6" s="38">
        <v>26</v>
      </c>
      <c r="C6" s="38"/>
      <c r="D6" s="38">
        <f t="shared" si="1"/>
        <v>5</v>
      </c>
      <c r="E6" s="38"/>
      <c r="F6" s="38"/>
      <c r="G6" s="41"/>
      <c r="H6" s="38">
        <f t="shared" si="0"/>
        <v>26</v>
      </c>
    </row>
    <row r="7" spans="1:8" x14ac:dyDescent="0.3">
      <c r="A7" s="37">
        <v>43889</v>
      </c>
      <c r="B7" s="38">
        <v>53</v>
      </c>
      <c r="C7" s="38"/>
      <c r="D7" s="38">
        <f t="shared" si="1"/>
        <v>27</v>
      </c>
      <c r="E7" s="38"/>
      <c r="F7" s="38"/>
      <c r="G7" s="41"/>
      <c r="H7" s="38">
        <f t="shared" si="0"/>
        <v>53</v>
      </c>
    </row>
    <row r="8" spans="1:8" x14ac:dyDescent="0.3">
      <c r="A8" s="37">
        <v>43890</v>
      </c>
      <c r="B8" s="38">
        <v>66</v>
      </c>
      <c r="C8" s="38"/>
      <c r="D8" s="38">
        <f t="shared" si="1"/>
        <v>13</v>
      </c>
      <c r="E8" s="38"/>
      <c r="F8" s="38"/>
      <c r="G8" s="41"/>
      <c r="H8" s="38">
        <f t="shared" si="0"/>
        <v>66</v>
      </c>
    </row>
    <row r="9" spans="1:8" x14ac:dyDescent="0.3">
      <c r="A9" s="37">
        <v>43891</v>
      </c>
      <c r="B9" s="38">
        <v>117</v>
      </c>
      <c r="C9" s="38"/>
      <c r="D9" s="38">
        <f t="shared" si="1"/>
        <v>51</v>
      </c>
      <c r="E9" s="38"/>
      <c r="F9" s="38"/>
      <c r="G9" s="41"/>
      <c r="H9" s="38">
        <f t="shared" si="0"/>
        <v>117</v>
      </c>
    </row>
    <row r="10" spans="1:8" x14ac:dyDescent="0.3">
      <c r="A10" s="37">
        <v>43892</v>
      </c>
      <c r="B10" s="38">
        <v>150</v>
      </c>
      <c r="C10" s="38"/>
      <c r="D10" s="38">
        <f t="shared" si="1"/>
        <v>33</v>
      </c>
      <c r="E10" s="38"/>
      <c r="F10" s="38"/>
      <c r="G10" s="41"/>
      <c r="H10" s="38">
        <f t="shared" si="0"/>
        <v>150</v>
      </c>
    </row>
    <row r="11" spans="1:8" x14ac:dyDescent="0.3">
      <c r="A11" s="37">
        <v>43893</v>
      </c>
      <c r="B11" s="38">
        <v>188</v>
      </c>
      <c r="C11" s="38"/>
      <c r="D11" s="38">
        <f t="shared" si="1"/>
        <v>38</v>
      </c>
      <c r="E11" s="38"/>
      <c r="F11" s="38"/>
      <c r="G11" s="41"/>
      <c r="H11" s="38">
        <f t="shared" si="0"/>
        <v>188</v>
      </c>
    </row>
    <row r="12" spans="1:8" x14ac:dyDescent="0.3">
      <c r="A12" s="37">
        <v>43894</v>
      </c>
      <c r="B12" s="38">
        <v>240</v>
      </c>
      <c r="C12" s="38"/>
      <c r="D12" s="38">
        <f t="shared" si="1"/>
        <v>52</v>
      </c>
      <c r="E12" s="38"/>
      <c r="F12" s="38"/>
      <c r="G12" s="41"/>
      <c r="H12" s="38">
        <f t="shared" si="0"/>
        <v>240</v>
      </c>
    </row>
    <row r="13" spans="1:8" x14ac:dyDescent="0.3">
      <c r="A13" s="37">
        <v>43895</v>
      </c>
      <c r="B13" s="38">
        <v>349</v>
      </c>
      <c r="C13" s="38"/>
      <c r="D13" s="38">
        <f t="shared" si="1"/>
        <v>109</v>
      </c>
      <c r="E13" s="38"/>
      <c r="F13" s="38"/>
      <c r="G13" s="41"/>
      <c r="H13" s="38">
        <f t="shared" si="0"/>
        <v>349</v>
      </c>
    </row>
    <row r="14" spans="1:8" x14ac:dyDescent="0.3">
      <c r="A14" s="37">
        <v>43896</v>
      </c>
      <c r="B14" s="38">
        <v>534</v>
      </c>
      <c r="C14" s="38"/>
      <c r="D14" s="38">
        <f t="shared" si="1"/>
        <v>185</v>
      </c>
      <c r="E14" s="38"/>
      <c r="F14" s="38"/>
      <c r="G14" s="41"/>
      <c r="H14" s="38">
        <f t="shared" si="0"/>
        <v>534</v>
      </c>
    </row>
    <row r="15" spans="1:8" x14ac:dyDescent="0.3">
      <c r="A15" s="37">
        <v>43897</v>
      </c>
      <c r="B15" s="38">
        <v>684</v>
      </c>
      <c r="C15" s="38"/>
      <c r="D15" s="38">
        <f t="shared" si="1"/>
        <v>150</v>
      </c>
      <c r="E15" s="38"/>
      <c r="F15" s="38"/>
      <c r="G15" s="41"/>
      <c r="H15" s="38">
        <f t="shared" si="0"/>
        <v>684</v>
      </c>
    </row>
    <row r="16" spans="1:8" x14ac:dyDescent="0.3">
      <c r="A16" s="37">
        <v>43898</v>
      </c>
      <c r="B16" s="38">
        <v>847</v>
      </c>
      <c r="C16" s="38"/>
      <c r="D16" s="38">
        <f t="shared" si="1"/>
        <v>163</v>
      </c>
      <c r="E16" s="38"/>
      <c r="F16" s="38"/>
      <c r="G16" s="41"/>
      <c r="H16" s="38">
        <f t="shared" si="0"/>
        <v>847</v>
      </c>
    </row>
    <row r="17" spans="1:8" x14ac:dyDescent="0.3">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3">
      <c r="A18" s="37">
        <v>43900</v>
      </c>
      <c r="B18" s="38">
        <v>1296</v>
      </c>
      <c r="C18" s="38"/>
      <c r="D18" s="38">
        <f t="shared" si="1"/>
        <v>184</v>
      </c>
      <c r="E18" s="38">
        <v>2</v>
      </c>
      <c r="F18" s="38">
        <f t="shared" si="2"/>
        <v>0</v>
      </c>
      <c r="G18" s="41">
        <f t="shared" si="3"/>
        <v>1.5432098765432098E-3</v>
      </c>
      <c r="H18" s="38">
        <f t="shared" si="0"/>
        <v>1294</v>
      </c>
    </row>
    <row r="19" spans="1:8" x14ac:dyDescent="0.3">
      <c r="A19" s="37">
        <v>43901</v>
      </c>
      <c r="B19" s="38">
        <v>1567</v>
      </c>
      <c r="C19" s="38"/>
      <c r="D19" s="38">
        <f t="shared" si="1"/>
        <v>271</v>
      </c>
      <c r="E19" s="38">
        <v>3</v>
      </c>
      <c r="F19" s="38">
        <f t="shared" si="2"/>
        <v>1</v>
      </c>
      <c r="G19" s="41">
        <f t="shared" si="3"/>
        <v>1.9144862795149968E-3</v>
      </c>
      <c r="H19" s="38">
        <f t="shared" si="0"/>
        <v>1564</v>
      </c>
    </row>
    <row r="20" spans="1:8" x14ac:dyDescent="0.3">
      <c r="A20" s="37">
        <v>43902</v>
      </c>
      <c r="B20" s="38">
        <v>2369</v>
      </c>
      <c r="C20" s="38"/>
      <c r="D20" s="38">
        <f t="shared" si="1"/>
        <v>802</v>
      </c>
      <c r="E20" s="38">
        <v>5</v>
      </c>
      <c r="F20" s="38">
        <f t="shared" si="2"/>
        <v>2</v>
      </c>
      <c r="G20" s="41">
        <f t="shared" si="3"/>
        <v>2.1105951878429719E-3</v>
      </c>
      <c r="H20" s="38">
        <f t="shared" si="0"/>
        <v>2364</v>
      </c>
    </row>
    <row r="21" spans="1:8" x14ac:dyDescent="0.3">
      <c r="A21" s="37">
        <v>43903</v>
      </c>
      <c r="B21" s="38">
        <v>3062</v>
      </c>
      <c r="C21" s="38"/>
      <c r="D21" s="38">
        <f t="shared" si="1"/>
        <v>693</v>
      </c>
      <c r="E21" s="38">
        <v>5</v>
      </c>
      <c r="F21" s="38">
        <f t="shared" si="2"/>
        <v>0</v>
      </c>
      <c r="G21" s="41">
        <f t="shared" si="3"/>
        <v>1.6329196603527107E-3</v>
      </c>
      <c r="H21" s="38">
        <f t="shared" si="0"/>
        <v>3057</v>
      </c>
    </row>
    <row r="22" spans="1:8" x14ac:dyDescent="0.3">
      <c r="A22" s="37">
        <v>43904</v>
      </c>
      <c r="B22" s="38">
        <v>3795</v>
      </c>
      <c r="C22" s="38"/>
      <c r="D22" s="38">
        <f t="shared" si="1"/>
        <v>733</v>
      </c>
      <c r="E22" s="38">
        <v>8</v>
      </c>
      <c r="F22" s="38">
        <f t="shared" si="2"/>
        <v>3</v>
      </c>
      <c r="G22" s="41">
        <f t="shared" si="3"/>
        <v>2.1080368906455861E-3</v>
      </c>
      <c r="H22" s="38">
        <f t="shared" si="0"/>
        <v>3787</v>
      </c>
    </row>
    <row r="23" spans="1:8" x14ac:dyDescent="0.3">
      <c r="A23" s="37">
        <v>43905</v>
      </c>
      <c r="B23" s="38">
        <v>4838</v>
      </c>
      <c r="C23" s="38"/>
      <c r="D23" s="38">
        <f t="shared" si="1"/>
        <v>1043</v>
      </c>
      <c r="E23" s="38">
        <v>12</v>
      </c>
      <c r="F23" s="38">
        <f t="shared" si="2"/>
        <v>4</v>
      </c>
      <c r="G23" s="41">
        <f t="shared" si="3"/>
        <v>2.4803637866887144E-3</v>
      </c>
      <c r="H23" s="38">
        <f t="shared" si="0"/>
        <v>4826</v>
      </c>
    </row>
    <row r="24" spans="1:8" x14ac:dyDescent="0.3">
      <c r="A24" s="37">
        <v>43906</v>
      </c>
      <c r="B24" s="38">
        <v>6012</v>
      </c>
      <c r="C24" s="38"/>
      <c r="D24" s="38">
        <f t="shared" si="1"/>
        <v>1174</v>
      </c>
      <c r="E24" s="38">
        <v>12</v>
      </c>
      <c r="F24" s="38">
        <f t="shared" si="2"/>
        <v>0</v>
      </c>
      <c r="G24" s="41">
        <f t="shared" si="3"/>
        <v>1.996007984031936E-3</v>
      </c>
      <c r="H24" s="38">
        <f t="shared" si="0"/>
        <v>6000</v>
      </c>
    </row>
    <row r="25" spans="1:8" x14ac:dyDescent="0.3">
      <c r="A25" s="37">
        <v>43907</v>
      </c>
      <c r="B25" s="38">
        <v>7156</v>
      </c>
      <c r="C25" s="38"/>
      <c r="D25" s="38">
        <f t="shared" si="1"/>
        <v>1144</v>
      </c>
      <c r="E25" s="38">
        <v>12</v>
      </c>
      <c r="F25" s="38">
        <f t="shared" si="2"/>
        <v>0</v>
      </c>
      <c r="G25" s="41">
        <f t="shared" si="3"/>
        <v>1.6769144773616546E-3</v>
      </c>
      <c r="H25" s="38">
        <f t="shared" si="0"/>
        <v>7144</v>
      </c>
    </row>
    <row r="26" spans="1:8" x14ac:dyDescent="0.3">
      <c r="A26" s="37">
        <v>43908</v>
      </c>
      <c r="B26" s="38">
        <v>8198</v>
      </c>
      <c r="C26" s="38"/>
      <c r="D26" s="38">
        <f t="shared" si="1"/>
        <v>1042</v>
      </c>
      <c r="E26" s="38">
        <v>12</v>
      </c>
      <c r="F26" s="38">
        <f t="shared" si="2"/>
        <v>0</v>
      </c>
      <c r="G26" s="41">
        <f t="shared" si="3"/>
        <v>1.463771651622347E-3</v>
      </c>
      <c r="H26" s="38">
        <f t="shared" si="0"/>
        <v>8186</v>
      </c>
    </row>
    <row r="27" spans="1:8" x14ac:dyDescent="0.3">
      <c r="A27" s="37">
        <v>43909</v>
      </c>
      <c r="B27" s="38">
        <v>10999</v>
      </c>
      <c r="C27" s="38"/>
      <c r="D27" s="38">
        <f t="shared" si="1"/>
        <v>2801</v>
      </c>
      <c r="E27" s="38">
        <v>20</v>
      </c>
      <c r="F27" s="38">
        <f t="shared" si="2"/>
        <v>8</v>
      </c>
      <c r="G27" s="41">
        <f t="shared" si="3"/>
        <v>1.8183471224656788E-3</v>
      </c>
      <c r="H27" s="38">
        <f t="shared" si="0"/>
        <v>10979</v>
      </c>
    </row>
    <row r="28" spans="1:8" x14ac:dyDescent="0.3">
      <c r="A28" s="37">
        <v>43910</v>
      </c>
      <c r="B28" s="38">
        <v>13957</v>
      </c>
      <c r="C28" s="38"/>
      <c r="D28" s="38">
        <f t="shared" si="1"/>
        <v>2958</v>
      </c>
      <c r="E28" s="38">
        <v>31</v>
      </c>
      <c r="F28" s="38">
        <f t="shared" si="2"/>
        <v>11</v>
      </c>
      <c r="G28" s="41">
        <f t="shared" si="3"/>
        <v>2.2211076878985454E-3</v>
      </c>
      <c r="H28" s="38">
        <f t="shared" si="0"/>
        <v>13926</v>
      </c>
    </row>
    <row r="29" spans="1:8" x14ac:dyDescent="0.3">
      <c r="A29" s="37">
        <v>43911</v>
      </c>
      <c r="B29" s="38">
        <v>16662</v>
      </c>
      <c r="C29" s="38"/>
      <c r="D29" s="38">
        <f t="shared" si="1"/>
        <v>2705</v>
      </c>
      <c r="E29" s="38">
        <v>47</v>
      </c>
      <c r="F29" s="38">
        <f t="shared" si="2"/>
        <v>16</v>
      </c>
      <c r="G29" s="41">
        <f t="shared" si="3"/>
        <v>2.8207898211499221E-3</v>
      </c>
      <c r="H29" s="38">
        <f t="shared" si="0"/>
        <v>16615</v>
      </c>
    </row>
    <row r="30" spans="1:8" x14ac:dyDescent="0.3">
      <c r="A30" s="37">
        <v>43912</v>
      </c>
      <c r="B30" s="38">
        <v>18610</v>
      </c>
      <c r="C30" s="38"/>
      <c r="D30" s="38">
        <f t="shared" si="1"/>
        <v>1948</v>
      </c>
      <c r="E30" s="38">
        <v>55</v>
      </c>
      <c r="F30" s="38">
        <f t="shared" si="2"/>
        <v>8</v>
      </c>
      <c r="G30" s="41">
        <f t="shared" si="3"/>
        <v>2.9554003224073078E-3</v>
      </c>
      <c r="H30" s="38">
        <f t="shared" si="0"/>
        <v>18555</v>
      </c>
    </row>
    <row r="31" spans="1:8" x14ac:dyDescent="0.3">
      <c r="A31" s="37">
        <v>43913</v>
      </c>
      <c r="B31" s="42">
        <v>22672</v>
      </c>
      <c r="C31" s="38"/>
      <c r="D31" s="38">
        <f t="shared" si="1"/>
        <v>4062</v>
      </c>
      <c r="E31" s="38">
        <v>86</v>
      </c>
      <c r="F31" s="38">
        <f t="shared" si="2"/>
        <v>31</v>
      </c>
      <c r="G31" s="41">
        <f t="shared" si="3"/>
        <v>3.7932251235003531E-3</v>
      </c>
      <c r="H31" s="38">
        <f t="shared" si="0"/>
        <v>22586</v>
      </c>
    </row>
    <row r="32" spans="1:8" x14ac:dyDescent="0.3">
      <c r="A32" s="37">
        <v>43914</v>
      </c>
      <c r="B32" s="38">
        <v>27436</v>
      </c>
      <c r="C32" s="38"/>
      <c r="D32" s="38">
        <f t="shared" si="1"/>
        <v>4764</v>
      </c>
      <c r="E32" s="38">
        <v>114</v>
      </c>
      <c r="F32" s="38">
        <f t="shared" si="2"/>
        <v>28</v>
      </c>
      <c r="G32" s="41">
        <f t="shared" si="3"/>
        <v>4.1551246537396124E-3</v>
      </c>
      <c r="H32" s="38">
        <f t="shared" si="0"/>
        <v>27322</v>
      </c>
    </row>
    <row r="33" spans="1:8" x14ac:dyDescent="0.3">
      <c r="A33" s="37">
        <v>43915</v>
      </c>
      <c r="B33" s="38">
        <v>31554</v>
      </c>
      <c r="C33" s="38"/>
      <c r="D33" s="38">
        <f t="shared" si="1"/>
        <v>4118</v>
      </c>
      <c r="E33" s="38">
        <v>149</v>
      </c>
      <c r="F33" s="38">
        <f t="shared" si="2"/>
        <v>35</v>
      </c>
      <c r="G33" s="41">
        <f t="shared" si="3"/>
        <v>4.7220637637066616E-3</v>
      </c>
      <c r="H33" s="38">
        <f t="shared" si="0"/>
        <v>31405</v>
      </c>
    </row>
    <row r="34" spans="1:8" x14ac:dyDescent="0.3">
      <c r="A34" s="37">
        <v>43916</v>
      </c>
      <c r="B34" s="38">
        <v>36508</v>
      </c>
      <c r="C34" s="38"/>
      <c r="D34" s="38">
        <f t="shared" si="1"/>
        <v>4954</v>
      </c>
      <c r="E34" s="38">
        <v>198</v>
      </c>
      <c r="F34" s="38">
        <f t="shared" si="2"/>
        <v>49</v>
      </c>
      <c r="G34" s="41">
        <f t="shared" si="3"/>
        <v>5.4234688287498629E-3</v>
      </c>
      <c r="H34" s="38">
        <f t="shared" si="0"/>
        <v>36310</v>
      </c>
    </row>
    <row r="35" spans="1:8" x14ac:dyDescent="0.3">
      <c r="A35" s="37">
        <v>43917</v>
      </c>
      <c r="B35" s="38">
        <v>42288</v>
      </c>
      <c r="C35" s="38"/>
      <c r="D35" s="38">
        <f t="shared" si="1"/>
        <v>5780</v>
      </c>
      <c r="E35" s="38">
        <v>253</v>
      </c>
      <c r="F35" s="38">
        <f t="shared" si="2"/>
        <v>55</v>
      </c>
      <c r="G35" s="41">
        <f t="shared" si="3"/>
        <v>5.9827847143397658E-3</v>
      </c>
      <c r="H35" s="38">
        <f t="shared" si="0"/>
        <v>42035</v>
      </c>
    </row>
    <row r="36" spans="1:8" x14ac:dyDescent="0.3">
      <c r="A36" s="37">
        <v>43918</v>
      </c>
      <c r="B36" s="38">
        <v>48582</v>
      </c>
      <c r="C36" s="38"/>
      <c r="D36" s="38">
        <f t="shared" si="1"/>
        <v>6294</v>
      </c>
      <c r="E36" s="38">
        <v>325</v>
      </c>
      <c r="F36" s="38">
        <f t="shared" si="2"/>
        <v>72</v>
      </c>
      <c r="G36" s="41">
        <f t="shared" si="3"/>
        <v>6.6897204726030215E-3</v>
      </c>
      <c r="H36" s="38">
        <f t="shared" si="0"/>
        <v>48257</v>
      </c>
    </row>
    <row r="37" spans="1:8" x14ac:dyDescent="0.3">
      <c r="A37" s="37">
        <v>43919</v>
      </c>
      <c r="B37" s="38">
        <v>52547</v>
      </c>
      <c r="C37" s="38"/>
      <c r="D37" s="38">
        <f t="shared" si="1"/>
        <v>3965</v>
      </c>
      <c r="E37" s="38">
        <v>389</v>
      </c>
      <c r="F37" s="38">
        <f t="shared" si="2"/>
        <v>64</v>
      </c>
      <c r="G37" s="41">
        <f t="shared" si="3"/>
        <v>7.4028964546025465E-3</v>
      </c>
      <c r="H37" s="38">
        <f t="shared" si="0"/>
        <v>52158</v>
      </c>
    </row>
    <row r="38" spans="1:8" x14ac:dyDescent="0.3">
      <c r="A38" s="37">
        <v>43920</v>
      </c>
      <c r="B38" s="38">
        <v>57298</v>
      </c>
      <c r="C38" s="38"/>
      <c r="D38" s="38">
        <f t="shared" si="1"/>
        <v>4751</v>
      </c>
      <c r="E38" s="38">
        <v>455</v>
      </c>
      <c r="F38" s="38">
        <f t="shared" si="2"/>
        <v>66</v>
      </c>
      <c r="G38" s="41">
        <f t="shared" si="3"/>
        <v>7.9409403469580097E-3</v>
      </c>
      <c r="H38" s="38">
        <f t="shared" si="0"/>
        <v>56843</v>
      </c>
    </row>
    <row r="39" spans="1:8" x14ac:dyDescent="0.3">
      <c r="A39" s="37">
        <v>43921</v>
      </c>
      <c r="B39" s="38">
        <v>61913</v>
      </c>
      <c r="C39" s="38"/>
      <c r="D39" s="38">
        <f t="shared" si="1"/>
        <v>4615</v>
      </c>
      <c r="E39" s="38">
        <v>583</v>
      </c>
      <c r="F39" s="38">
        <f t="shared" si="2"/>
        <v>128</v>
      </c>
      <c r="G39" s="41">
        <f t="shared" si="3"/>
        <v>9.4164391969376385E-3</v>
      </c>
      <c r="H39" s="38">
        <f t="shared" si="0"/>
        <v>61330</v>
      </c>
    </row>
    <row r="40" spans="1:8" x14ac:dyDescent="0.3">
      <c r="A40" s="37">
        <v>43922</v>
      </c>
      <c r="B40" s="38">
        <v>67366</v>
      </c>
      <c r="C40" s="38"/>
      <c r="D40" s="38">
        <f t="shared" si="1"/>
        <v>5453</v>
      </c>
      <c r="E40" s="38">
        <v>732</v>
      </c>
      <c r="F40" s="38">
        <f t="shared" si="2"/>
        <v>149</v>
      </c>
      <c r="G40" s="41">
        <f t="shared" si="3"/>
        <v>1.0866015497431939E-2</v>
      </c>
      <c r="H40" s="38">
        <f t="shared" si="0"/>
        <v>66634</v>
      </c>
    </row>
    <row r="41" spans="1:8" x14ac:dyDescent="0.3">
      <c r="A41" s="37">
        <v>43923</v>
      </c>
      <c r="B41" s="38">
        <v>73522</v>
      </c>
      <c r="C41" s="38"/>
      <c r="D41" s="38">
        <f t="shared" si="1"/>
        <v>6156</v>
      </c>
      <c r="E41" s="38">
        <v>872</v>
      </c>
      <c r="F41" s="38">
        <f t="shared" si="2"/>
        <v>140</v>
      </c>
      <c r="G41" s="41">
        <f t="shared" si="3"/>
        <v>1.1860395527869209E-2</v>
      </c>
      <c r="H41" s="38">
        <f t="shared" si="0"/>
        <v>72650</v>
      </c>
    </row>
    <row r="42" spans="1:8" x14ac:dyDescent="0.3">
      <c r="A42" s="37">
        <v>43924</v>
      </c>
      <c r="B42" s="38">
        <v>79696</v>
      </c>
      <c r="C42" s="38"/>
      <c r="D42" s="38">
        <f t="shared" si="1"/>
        <v>6174</v>
      </c>
      <c r="E42" s="38">
        <v>1017</v>
      </c>
      <c r="F42" s="38">
        <f t="shared" si="2"/>
        <v>145</v>
      </c>
      <c r="G42" s="41">
        <f t="shared" si="3"/>
        <v>1.276099176872114E-2</v>
      </c>
      <c r="H42" s="38">
        <f t="shared" si="0"/>
        <v>78679</v>
      </c>
    </row>
    <row r="43" spans="1:8" x14ac:dyDescent="0.3">
      <c r="A43" s="37">
        <v>43925</v>
      </c>
      <c r="B43" s="38">
        <v>85778</v>
      </c>
      <c r="C43" s="38"/>
      <c r="D43" s="38">
        <f t="shared" si="1"/>
        <v>6082</v>
      </c>
      <c r="E43" s="38">
        <v>1158</v>
      </c>
      <c r="F43" s="38">
        <f t="shared" si="2"/>
        <v>141</v>
      </c>
      <c r="G43" s="41">
        <f t="shared" si="3"/>
        <v>1.3499965025997342E-2</v>
      </c>
      <c r="H43" s="38">
        <f t="shared" si="0"/>
        <v>84620</v>
      </c>
    </row>
    <row r="44" spans="1:8" x14ac:dyDescent="0.3">
      <c r="A44" s="37">
        <v>43926</v>
      </c>
      <c r="B44" s="38">
        <v>91714</v>
      </c>
      <c r="C44" s="38"/>
      <c r="D44" s="38">
        <f t="shared" si="1"/>
        <v>5936</v>
      </c>
      <c r="E44" s="38">
        <v>1342</v>
      </c>
      <c r="F44" s="38">
        <f t="shared" si="2"/>
        <v>184</v>
      </c>
      <c r="G44" s="41">
        <f t="shared" si="3"/>
        <v>1.4632444337832827E-2</v>
      </c>
      <c r="H44" s="38">
        <f t="shared" si="0"/>
        <v>90372</v>
      </c>
    </row>
    <row r="45" spans="1:8" x14ac:dyDescent="0.3">
      <c r="A45" s="37">
        <v>43927</v>
      </c>
      <c r="B45" s="38">
        <v>95391</v>
      </c>
      <c r="C45" s="38"/>
      <c r="D45" s="38">
        <f t="shared" si="1"/>
        <v>3677</v>
      </c>
      <c r="E45" s="38">
        <v>1434</v>
      </c>
      <c r="F45" s="38">
        <f t="shared" si="2"/>
        <v>92</v>
      </c>
      <c r="G45" s="41">
        <f t="shared" si="3"/>
        <v>1.5032864735666887E-2</v>
      </c>
      <c r="H45" s="38">
        <f t="shared" si="0"/>
        <v>93957</v>
      </c>
    </row>
    <row r="46" spans="1:8" x14ac:dyDescent="0.3">
      <c r="A46" s="37">
        <v>43928</v>
      </c>
      <c r="B46" s="38">
        <v>99225</v>
      </c>
      <c r="C46" s="38"/>
      <c r="D46" s="38">
        <f t="shared" si="1"/>
        <v>3834</v>
      </c>
      <c r="E46" s="38">
        <v>1607</v>
      </c>
      <c r="F46" s="38">
        <f t="shared" si="2"/>
        <v>173</v>
      </c>
      <c r="G46" s="41">
        <f t="shared" si="3"/>
        <v>1.6195515243134291E-2</v>
      </c>
      <c r="H46" s="38">
        <f t="shared" si="0"/>
        <v>97618</v>
      </c>
    </row>
    <row r="47" spans="1:8" x14ac:dyDescent="0.3">
      <c r="A47" s="37">
        <v>43929</v>
      </c>
      <c r="B47" s="38">
        <v>103228</v>
      </c>
      <c r="C47" s="38"/>
      <c r="D47" s="38">
        <f t="shared" si="1"/>
        <v>4003</v>
      </c>
      <c r="E47" s="38">
        <v>1861</v>
      </c>
      <c r="F47" s="38">
        <f t="shared" si="2"/>
        <v>254</v>
      </c>
      <c r="G47" s="41">
        <f t="shared" si="3"/>
        <v>1.8028054403843918E-2</v>
      </c>
      <c r="H47" s="38">
        <f t="shared" si="0"/>
        <v>101367</v>
      </c>
    </row>
    <row r="48" spans="1:8" x14ac:dyDescent="0.3">
      <c r="A48" s="37">
        <v>43930</v>
      </c>
      <c r="B48" s="38">
        <v>108202</v>
      </c>
      <c r="C48" s="38"/>
      <c r="D48" s="38">
        <f t="shared" si="1"/>
        <v>4974</v>
      </c>
      <c r="E48" s="38">
        <v>2107</v>
      </c>
      <c r="F48" s="38">
        <f t="shared" si="2"/>
        <v>246</v>
      </c>
      <c r="G48" s="41">
        <f t="shared" si="3"/>
        <v>1.9472837840335669E-2</v>
      </c>
      <c r="H48" s="38">
        <f t="shared" si="0"/>
        <v>106095</v>
      </c>
    </row>
    <row r="49" spans="1:8" x14ac:dyDescent="0.3">
      <c r="A49" s="37">
        <v>43931</v>
      </c>
      <c r="B49" s="38">
        <v>113525</v>
      </c>
      <c r="C49" s="38"/>
      <c r="D49" s="38">
        <f t="shared" si="1"/>
        <v>5323</v>
      </c>
      <c r="E49" s="38">
        <v>2373</v>
      </c>
      <c r="F49" s="38">
        <f t="shared" si="2"/>
        <v>266</v>
      </c>
      <c r="G49" s="41">
        <f>E49/B49</f>
        <v>2.0902884827130586E-2</v>
      </c>
      <c r="H49" s="38">
        <f>B49-E49</f>
        <v>111152</v>
      </c>
    </row>
    <row r="50" spans="1:8" x14ac:dyDescent="0.3">
      <c r="A50" s="37">
        <v>43932</v>
      </c>
      <c r="B50" s="38">
        <v>117658</v>
      </c>
      <c r="C50" s="38"/>
      <c r="D50" s="38">
        <f t="shared" si="1"/>
        <v>4133</v>
      </c>
      <c r="E50" s="38">
        <v>2544</v>
      </c>
      <c r="F50" s="38">
        <f t="shared" si="2"/>
        <v>171</v>
      </c>
      <c r="G50" s="41">
        <f t="shared" si="3"/>
        <v>2.1621989155008584E-2</v>
      </c>
      <c r="H50" s="38">
        <f t="shared" si="0"/>
        <v>115114</v>
      </c>
    </row>
    <row r="51" spans="1:8" x14ac:dyDescent="0.3">
      <c r="A51" s="37">
        <v>43933</v>
      </c>
      <c r="B51" s="38">
        <v>120479</v>
      </c>
      <c r="C51" s="38"/>
      <c r="D51" s="38">
        <f t="shared" si="1"/>
        <v>2821</v>
      </c>
      <c r="E51" s="38">
        <v>2673</v>
      </c>
      <c r="F51" s="38">
        <f t="shared" si="2"/>
        <v>129</v>
      </c>
      <c r="G51" s="41">
        <f t="shared" si="3"/>
        <v>2.2186439130470869E-2</v>
      </c>
      <c r="H51" s="38">
        <f t="shared" si="0"/>
        <v>117806</v>
      </c>
    </row>
    <row r="52" spans="1:8" x14ac:dyDescent="0.3">
      <c r="A52" s="37">
        <v>43934</v>
      </c>
      <c r="B52" s="38">
        <v>123016</v>
      </c>
      <c r="C52" s="38"/>
      <c r="D52" s="38">
        <f t="shared" si="1"/>
        <v>2537</v>
      </c>
      <c r="E52" s="38">
        <v>2799</v>
      </c>
      <c r="F52" s="38">
        <f t="shared" si="2"/>
        <v>126</v>
      </c>
      <c r="G52" s="41">
        <f t="shared" si="3"/>
        <v>2.275313780321259E-2</v>
      </c>
      <c r="H52" s="38">
        <f t="shared" si="0"/>
        <v>120217</v>
      </c>
    </row>
    <row r="53" spans="1:8" x14ac:dyDescent="0.3">
      <c r="A53" s="37">
        <v>43935</v>
      </c>
      <c r="B53" s="38">
        <v>125098</v>
      </c>
      <c r="C53" s="38"/>
      <c r="D53" s="38">
        <f t="shared" si="1"/>
        <v>2082</v>
      </c>
      <c r="E53" s="38">
        <v>2969</v>
      </c>
      <c r="F53" s="38">
        <f t="shared" si="2"/>
        <v>170</v>
      </c>
      <c r="G53" s="41">
        <f t="shared" si="3"/>
        <v>2.3733393019872422E-2</v>
      </c>
      <c r="H53" s="38">
        <f t="shared" si="0"/>
        <v>122129</v>
      </c>
    </row>
    <row r="54" spans="1:8" x14ac:dyDescent="0.3">
      <c r="A54" s="37">
        <v>43936</v>
      </c>
      <c r="B54" s="38">
        <v>127584</v>
      </c>
      <c r="C54" s="38"/>
      <c r="D54" s="38">
        <f t="shared" si="1"/>
        <v>2486</v>
      </c>
      <c r="E54" s="38">
        <v>3254</v>
      </c>
      <c r="F54" s="38">
        <f t="shared" si="2"/>
        <v>285</v>
      </c>
      <c r="G54" s="41">
        <f t="shared" si="3"/>
        <v>2.5504765487835465E-2</v>
      </c>
      <c r="H54" s="38">
        <f t="shared" si="0"/>
        <v>124330</v>
      </c>
    </row>
    <row r="55" spans="1:8" x14ac:dyDescent="0.3">
      <c r="A55" s="37">
        <v>43937</v>
      </c>
      <c r="B55" s="38">
        <v>130450</v>
      </c>
      <c r="C55" s="38"/>
      <c r="D55" s="38">
        <f t="shared" si="1"/>
        <v>2866</v>
      </c>
      <c r="E55" s="38">
        <v>3569</v>
      </c>
      <c r="F55" s="38">
        <f t="shared" si="2"/>
        <v>315</v>
      </c>
      <c r="G55" s="41">
        <f t="shared" si="3"/>
        <v>2.7359141433499424E-2</v>
      </c>
      <c r="H55" s="38">
        <f t="shared" si="0"/>
        <v>126881</v>
      </c>
    </row>
    <row r="56" spans="1:8" x14ac:dyDescent="0.3">
      <c r="A56" s="37">
        <v>43938</v>
      </c>
      <c r="B56" s="38">
        <v>133830</v>
      </c>
      <c r="C56" s="38"/>
      <c r="D56" s="38">
        <f t="shared" si="1"/>
        <v>3380</v>
      </c>
      <c r="E56" s="38">
        <v>3868</v>
      </c>
      <c r="F56" s="38">
        <f t="shared" si="2"/>
        <v>299</v>
      </c>
      <c r="G56" s="41">
        <f t="shared" si="3"/>
        <v>2.8902338788014646E-2</v>
      </c>
      <c r="H56" s="38">
        <f t="shared" si="0"/>
        <v>129962</v>
      </c>
    </row>
    <row r="57" spans="1:8" x14ac:dyDescent="0.3">
      <c r="A57" s="37">
        <v>43939</v>
      </c>
      <c r="B57" s="38">
        <v>137439</v>
      </c>
      <c r="C57" s="38"/>
      <c r="D57" s="38">
        <f t="shared" si="1"/>
        <v>3609</v>
      </c>
      <c r="E57" s="38">
        <v>4110</v>
      </c>
      <c r="F57" s="38">
        <f t="shared" si="2"/>
        <v>242</v>
      </c>
      <c r="G57" s="41">
        <f t="shared" si="3"/>
        <v>2.9904175670661167E-2</v>
      </c>
      <c r="H57" s="38">
        <f t="shared" si="0"/>
        <v>133329</v>
      </c>
    </row>
    <row r="58" spans="1:8" x14ac:dyDescent="0.3">
      <c r="A58" s="37">
        <v>43940</v>
      </c>
      <c r="B58" s="38">
        <v>139897</v>
      </c>
      <c r="C58" s="38"/>
      <c r="D58" s="38">
        <f t="shared" si="1"/>
        <v>2458</v>
      </c>
      <c r="E58" s="38">
        <v>4294</v>
      </c>
      <c r="F58" s="38">
        <f t="shared" si="2"/>
        <v>184</v>
      </c>
      <c r="G58" s="41">
        <f t="shared" si="3"/>
        <v>3.069401059350808E-2</v>
      </c>
      <c r="H58" s="38">
        <f t="shared" si="0"/>
        <v>135603</v>
      </c>
    </row>
    <row r="59" spans="1:8" x14ac:dyDescent="0.3">
      <c r="A59" s="37">
        <v>43941</v>
      </c>
      <c r="B59" s="38">
        <v>141672</v>
      </c>
      <c r="C59" s="38"/>
      <c r="D59" s="38">
        <f t="shared" si="1"/>
        <v>1775</v>
      </c>
      <c r="E59" s="38">
        <v>4404</v>
      </c>
      <c r="F59" s="38">
        <f t="shared" si="2"/>
        <v>110</v>
      </c>
      <c r="G59" s="41">
        <f t="shared" si="3"/>
        <v>3.1085888531255292E-2</v>
      </c>
      <c r="H59" s="38">
        <f t="shared" si="0"/>
        <v>137268</v>
      </c>
    </row>
    <row r="60" spans="1:8" x14ac:dyDescent="0.3">
      <c r="A60" s="37">
        <v>43942</v>
      </c>
      <c r="B60" s="38">
        <v>143457</v>
      </c>
      <c r="C60" s="38"/>
      <c r="D60" s="38">
        <f t="shared" si="1"/>
        <v>1785</v>
      </c>
      <c r="E60" s="38">
        <v>4598</v>
      </c>
      <c r="F60" s="38">
        <f t="shared" si="2"/>
        <v>194</v>
      </c>
      <c r="G60" s="41">
        <f t="shared" si="3"/>
        <v>3.2051416103780227E-2</v>
      </c>
      <c r="H60" s="38">
        <f t="shared" si="0"/>
        <v>138859</v>
      </c>
    </row>
    <row r="61" spans="1:8" x14ac:dyDescent="0.3">
      <c r="A61" s="37">
        <v>43943</v>
      </c>
      <c r="B61" s="38">
        <v>145694</v>
      </c>
      <c r="C61" s="38"/>
      <c r="D61" s="38">
        <f t="shared" si="1"/>
        <v>2237</v>
      </c>
      <c r="E61" s="38">
        <v>4879</v>
      </c>
      <c r="F61" s="38">
        <f t="shared" si="2"/>
        <v>281</v>
      </c>
      <c r="G61" s="43">
        <f t="shared" si="3"/>
        <v>3.3487995387593172E-2</v>
      </c>
      <c r="H61" s="38">
        <f t="shared" si="0"/>
        <v>140815</v>
      </c>
    </row>
    <row r="62" spans="1:8" x14ac:dyDescent="0.3">
      <c r="A62" s="37">
        <v>43944</v>
      </c>
      <c r="B62" s="38">
        <v>148046</v>
      </c>
      <c r="C62" s="38"/>
      <c r="D62" s="38">
        <f t="shared" si="1"/>
        <v>2352</v>
      </c>
      <c r="E62" s="38">
        <v>5094</v>
      </c>
      <c r="F62" s="38">
        <f t="shared" si="2"/>
        <v>215</v>
      </c>
      <c r="G62" s="41">
        <f t="shared" si="3"/>
        <v>3.4408224470772596E-2</v>
      </c>
      <c r="H62" s="38">
        <f t="shared" si="0"/>
        <v>142952</v>
      </c>
    </row>
    <row r="63" spans="1:8" x14ac:dyDescent="0.3">
      <c r="A63" s="37">
        <v>43945</v>
      </c>
      <c r="B63" s="38">
        <v>150383</v>
      </c>
      <c r="C63" s="38"/>
      <c r="D63" s="38">
        <f t="shared" si="1"/>
        <v>2337</v>
      </c>
      <c r="E63" s="38">
        <v>5321</v>
      </c>
      <c r="F63" s="38">
        <f t="shared" si="2"/>
        <v>227</v>
      </c>
      <c r="G63" s="41">
        <f t="shared" si="3"/>
        <v>3.5382988768677313E-2</v>
      </c>
      <c r="H63" s="38">
        <f t="shared" si="0"/>
        <v>145062</v>
      </c>
    </row>
    <row r="64" spans="1:8" x14ac:dyDescent="0.3">
      <c r="A64" s="37">
        <v>43946</v>
      </c>
      <c r="B64" s="38">
        <v>152438</v>
      </c>
      <c r="C64" s="38"/>
      <c r="D64" s="38">
        <f t="shared" si="1"/>
        <v>2055</v>
      </c>
      <c r="E64" s="38">
        <v>5500</v>
      </c>
      <c r="F64" s="38">
        <f t="shared" si="2"/>
        <v>179</v>
      </c>
      <c r="G64" s="41">
        <f t="shared" si="3"/>
        <v>3.6080242459229327E-2</v>
      </c>
      <c r="H64" s="38">
        <f t="shared" si="0"/>
        <v>146938</v>
      </c>
    </row>
    <row r="65" spans="1:8" x14ac:dyDescent="0.3">
      <c r="A65" s="37">
        <v>43947</v>
      </c>
      <c r="B65" s="38">
        <v>154175</v>
      </c>
      <c r="C65" s="38"/>
      <c r="D65" s="38">
        <f t="shared" si="1"/>
        <v>1737</v>
      </c>
      <c r="E65" s="38">
        <v>5640</v>
      </c>
      <c r="F65" s="38">
        <f t="shared" si="2"/>
        <v>140</v>
      </c>
      <c r="G65" s="41">
        <f t="shared" si="3"/>
        <v>3.6581806388843847E-2</v>
      </c>
      <c r="H65" s="38">
        <f t="shared" si="0"/>
        <v>148535</v>
      </c>
    </row>
    <row r="66" spans="1:8" x14ac:dyDescent="0.3">
      <c r="A66" s="37">
        <v>43948</v>
      </c>
      <c r="B66" s="38">
        <v>155193</v>
      </c>
      <c r="C66" s="38"/>
      <c r="D66" s="38">
        <f t="shared" si="1"/>
        <v>1018</v>
      </c>
      <c r="E66" s="38">
        <v>5750</v>
      </c>
      <c r="F66" s="38">
        <f t="shared" si="2"/>
        <v>110</v>
      </c>
      <c r="G66" s="41">
        <f t="shared" si="3"/>
        <v>3.7050640170626252E-2</v>
      </c>
      <c r="H66" s="38">
        <f t="shared" si="0"/>
        <v>149443</v>
      </c>
    </row>
    <row r="67" spans="1:8" x14ac:dyDescent="0.3">
      <c r="A67" s="37">
        <v>43949</v>
      </c>
      <c r="B67" s="38">
        <v>156337</v>
      </c>
      <c r="C67" s="38"/>
      <c r="D67" s="38">
        <f t="shared" si="1"/>
        <v>1144</v>
      </c>
      <c r="E67" s="38">
        <v>5913</v>
      </c>
      <c r="F67" s="38">
        <f t="shared" si="2"/>
        <v>163</v>
      </c>
      <c r="G67" s="41">
        <f t="shared" si="3"/>
        <v>3.7822140632096046E-2</v>
      </c>
      <c r="H67" s="38">
        <f t="shared" si="0"/>
        <v>150424</v>
      </c>
    </row>
    <row r="68" spans="1:8" x14ac:dyDescent="0.3">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3">
      <c r="A69" s="37">
        <v>43951</v>
      </c>
      <c r="B69" s="38">
        <v>159119</v>
      </c>
      <c r="C69" s="38"/>
      <c r="D69" s="38">
        <f t="shared" si="1"/>
        <v>1478</v>
      </c>
      <c r="E69" s="38">
        <v>6288</v>
      </c>
      <c r="F69" s="38">
        <f t="shared" si="2"/>
        <v>173</v>
      </c>
      <c r="G69" s="43">
        <f t="shared" si="3"/>
        <v>3.9517593750589185E-2</v>
      </c>
      <c r="H69" s="38">
        <f t="shared" si="4"/>
        <v>152831</v>
      </c>
    </row>
    <row r="70" spans="1:8" x14ac:dyDescent="0.3">
      <c r="A70" s="37">
        <v>43952</v>
      </c>
      <c r="B70" s="38">
        <v>160758</v>
      </c>
      <c r="C70" s="38"/>
      <c r="D70" s="38">
        <f t="shared" si="1"/>
        <v>1639</v>
      </c>
      <c r="E70" s="38">
        <v>6481</v>
      </c>
      <c r="F70" s="38">
        <f t="shared" si="2"/>
        <v>193</v>
      </c>
      <c r="G70" s="41">
        <f t="shared" si="3"/>
        <v>4.0315256472461709E-2</v>
      </c>
      <c r="H70" s="38">
        <f t="shared" si="4"/>
        <v>154277</v>
      </c>
    </row>
    <row r="71" spans="1:8" x14ac:dyDescent="0.3">
      <c r="A71" s="37">
        <v>43953</v>
      </c>
      <c r="B71" s="38">
        <v>161703</v>
      </c>
      <c r="C71" s="38"/>
      <c r="D71" s="38">
        <f t="shared" ref="D71:D134" si="5">B71-B70</f>
        <v>945</v>
      </c>
      <c r="E71" s="38">
        <v>6575</v>
      </c>
      <c r="F71" s="38">
        <f t="shared" si="2"/>
        <v>94</v>
      </c>
      <c r="G71" s="41">
        <f t="shared" si="3"/>
        <v>4.0660964855321176E-2</v>
      </c>
      <c r="H71" s="38">
        <f t="shared" si="4"/>
        <v>155128</v>
      </c>
    </row>
    <row r="72" spans="1:8" x14ac:dyDescent="0.3">
      <c r="A72" s="37">
        <v>43954</v>
      </c>
      <c r="B72" s="38">
        <v>162496</v>
      </c>
      <c r="C72" s="38"/>
      <c r="D72" s="38">
        <f t="shared" si="5"/>
        <v>793</v>
      </c>
      <c r="E72" s="38">
        <v>6649</v>
      </c>
      <c r="F72" s="38">
        <f t="shared" si="2"/>
        <v>74</v>
      </c>
      <c r="G72" s="41">
        <f t="shared" si="3"/>
        <v>4.0917930287514767E-2</v>
      </c>
      <c r="H72" s="38">
        <f t="shared" si="4"/>
        <v>155847</v>
      </c>
    </row>
    <row r="73" spans="1:8" x14ac:dyDescent="0.3">
      <c r="A73" s="37">
        <v>43955</v>
      </c>
      <c r="B73" s="38">
        <v>163175</v>
      </c>
      <c r="C73" s="38"/>
      <c r="D73" s="38">
        <f t="shared" si="5"/>
        <v>679</v>
      </c>
      <c r="E73" s="38">
        <v>6692</v>
      </c>
      <c r="F73" s="38">
        <f t="shared" si="2"/>
        <v>43</v>
      </c>
      <c r="G73" s="41">
        <f t="shared" si="3"/>
        <v>4.1011184311322203E-2</v>
      </c>
      <c r="H73" s="38">
        <f t="shared" si="4"/>
        <v>156483</v>
      </c>
    </row>
    <row r="74" spans="1:8" x14ac:dyDescent="0.3">
      <c r="A74" s="37">
        <v>43956</v>
      </c>
      <c r="B74" s="38">
        <v>163860</v>
      </c>
      <c r="C74" s="38"/>
      <c r="D74" s="38">
        <f t="shared" si="5"/>
        <v>685</v>
      </c>
      <c r="E74" s="38">
        <v>6831</v>
      </c>
      <c r="F74" s="38">
        <f t="shared" si="2"/>
        <v>139</v>
      </c>
      <c r="G74" s="41">
        <f t="shared" si="3"/>
        <v>4.168802636396924E-2</v>
      </c>
      <c r="H74" s="38">
        <f t="shared" si="4"/>
        <v>157029</v>
      </c>
    </row>
    <row r="75" spans="1:8" x14ac:dyDescent="0.3">
      <c r="A75" s="37">
        <v>43957</v>
      </c>
      <c r="B75" s="38">
        <v>164807</v>
      </c>
      <c r="C75" s="38"/>
      <c r="D75" s="38">
        <f t="shared" si="5"/>
        <v>947</v>
      </c>
      <c r="E75" s="38">
        <v>6996</v>
      </c>
      <c r="F75" s="38">
        <f t="shared" si="2"/>
        <v>165</v>
      </c>
      <c r="G75" s="41">
        <f t="shared" si="3"/>
        <v>4.2449653230748695E-2</v>
      </c>
      <c r="H75" s="38">
        <f t="shared" si="4"/>
        <v>157811</v>
      </c>
    </row>
    <row r="76" spans="1:8" x14ac:dyDescent="0.3">
      <c r="A76" s="37">
        <v>43958</v>
      </c>
      <c r="B76" s="38">
        <v>166091</v>
      </c>
      <c r="C76" s="38"/>
      <c r="D76" s="38">
        <f t="shared" si="5"/>
        <v>1284</v>
      </c>
      <c r="E76" s="38">
        <v>7119</v>
      </c>
      <c r="F76" s="38">
        <f t="shared" si="2"/>
        <v>123</v>
      </c>
      <c r="G76" s="43">
        <f t="shared" si="3"/>
        <v>4.2862045505174876E-2</v>
      </c>
      <c r="H76" s="38">
        <f t="shared" si="4"/>
        <v>158972</v>
      </c>
    </row>
    <row r="77" spans="1:8" x14ac:dyDescent="0.3">
      <c r="A77" s="37">
        <v>43959</v>
      </c>
      <c r="B77" s="38">
        <v>167300</v>
      </c>
      <c r="C77" s="38"/>
      <c r="D77" s="38">
        <f t="shared" si="5"/>
        <v>1209</v>
      </c>
      <c r="E77" s="38">
        <v>7266</v>
      </c>
      <c r="F77" s="38">
        <f t="shared" si="2"/>
        <v>147</v>
      </c>
      <c r="G77" s="41">
        <f t="shared" si="3"/>
        <v>4.3430962343096235E-2</v>
      </c>
      <c r="H77" s="38">
        <f t="shared" si="4"/>
        <v>160034</v>
      </c>
    </row>
    <row r="78" spans="1:8" x14ac:dyDescent="0.3">
      <c r="A78" s="37">
        <v>43960</v>
      </c>
      <c r="B78" s="38">
        <v>168551</v>
      </c>
      <c r="C78" s="38"/>
      <c r="D78" s="38">
        <f t="shared" si="5"/>
        <v>1251</v>
      </c>
      <c r="E78" s="38">
        <v>7369</v>
      </c>
      <c r="F78" s="38">
        <f t="shared" si="2"/>
        <v>103</v>
      </c>
      <c r="G78" s="41">
        <f t="shared" si="3"/>
        <v>4.3719705015099287E-2</v>
      </c>
      <c r="H78" s="38">
        <f t="shared" si="4"/>
        <v>161182</v>
      </c>
    </row>
    <row r="79" spans="1:8" x14ac:dyDescent="0.3">
      <c r="A79" s="37">
        <v>43961</v>
      </c>
      <c r="B79" s="38">
        <v>169218</v>
      </c>
      <c r="C79" s="38"/>
      <c r="D79" s="38">
        <f t="shared" si="5"/>
        <v>667</v>
      </c>
      <c r="E79" s="38">
        <v>7395</v>
      </c>
      <c r="F79" s="38">
        <f t="shared" si="2"/>
        <v>26</v>
      </c>
      <c r="G79" s="41">
        <f t="shared" si="3"/>
        <v>4.3701024713682944E-2</v>
      </c>
      <c r="H79" s="38">
        <f t="shared" si="4"/>
        <v>161823</v>
      </c>
    </row>
    <row r="80" spans="1:8" x14ac:dyDescent="0.3">
      <c r="A80" s="37">
        <v>43962</v>
      </c>
      <c r="B80" s="38">
        <v>169575</v>
      </c>
      <c r="C80" s="38"/>
      <c r="D80" s="38">
        <f t="shared" si="5"/>
        <v>357</v>
      </c>
      <c r="E80" s="38">
        <v>7417</v>
      </c>
      <c r="F80" s="38">
        <f t="shared" si="2"/>
        <v>22</v>
      </c>
      <c r="G80" s="41">
        <f t="shared" si="3"/>
        <v>4.3738758661359282E-2</v>
      </c>
      <c r="H80" s="38">
        <f t="shared" si="4"/>
        <v>162158</v>
      </c>
    </row>
    <row r="81" spans="1:8" x14ac:dyDescent="0.3">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3">
      <c r="A82" s="37">
        <v>43964</v>
      </c>
      <c r="B82" s="38">
        <v>171306</v>
      </c>
      <c r="C82" s="38"/>
      <c r="D82" s="38">
        <f t="shared" si="5"/>
        <v>798</v>
      </c>
      <c r="E82" s="38">
        <v>7634</v>
      </c>
      <c r="F82" s="38">
        <f t="shared" si="6"/>
        <v>101</v>
      </c>
      <c r="G82" s="41">
        <f t="shared" si="7"/>
        <v>4.4563529590323746E-2</v>
      </c>
      <c r="H82" s="38">
        <f t="shared" si="4"/>
        <v>163672</v>
      </c>
    </row>
    <row r="83" spans="1:8" x14ac:dyDescent="0.3">
      <c r="A83" s="37">
        <v>43965</v>
      </c>
      <c r="B83" s="38">
        <v>172239</v>
      </c>
      <c r="C83" s="38"/>
      <c r="D83" s="38">
        <f t="shared" si="5"/>
        <v>933</v>
      </c>
      <c r="E83" s="38">
        <v>7723</v>
      </c>
      <c r="F83" s="38">
        <f t="shared" si="6"/>
        <v>89</v>
      </c>
      <c r="G83" s="41">
        <f t="shared" si="7"/>
        <v>4.4838857633869217E-2</v>
      </c>
      <c r="H83" s="38">
        <f t="shared" si="4"/>
        <v>164516</v>
      </c>
    </row>
    <row r="84" spans="1:8" x14ac:dyDescent="0.3">
      <c r="A84" s="37">
        <v>43966</v>
      </c>
      <c r="B84" s="38">
        <v>173152</v>
      </c>
      <c r="C84" s="38"/>
      <c r="D84" s="38">
        <f t="shared" si="5"/>
        <v>913</v>
      </c>
      <c r="E84" s="38">
        <v>7824</v>
      </c>
      <c r="F84" s="38">
        <f t="shared" si="6"/>
        <v>101</v>
      </c>
      <c r="G84" s="41">
        <f t="shared" si="7"/>
        <v>4.5185732766586585E-2</v>
      </c>
      <c r="H84" s="38">
        <f t="shared" si="4"/>
        <v>165328</v>
      </c>
    </row>
    <row r="85" spans="1:8" x14ac:dyDescent="0.3">
      <c r="A85" s="37">
        <v>43967</v>
      </c>
      <c r="B85" s="38">
        <v>173772</v>
      </c>
      <c r="C85" s="38"/>
      <c r="D85" s="38">
        <f t="shared" si="5"/>
        <v>620</v>
      </c>
      <c r="E85" s="38">
        <v>7881</v>
      </c>
      <c r="F85" s="38">
        <f t="shared" si="6"/>
        <v>57</v>
      </c>
      <c r="G85" s="41">
        <f t="shared" si="7"/>
        <v>4.5352530902561979E-2</v>
      </c>
      <c r="H85" s="38">
        <f t="shared" si="4"/>
        <v>165891</v>
      </c>
    </row>
    <row r="86" spans="1:8" x14ac:dyDescent="0.3">
      <c r="A86" s="37">
        <v>43968</v>
      </c>
      <c r="B86" s="38">
        <v>174355</v>
      </c>
      <c r="C86" s="38"/>
      <c r="D86" s="38">
        <f t="shared" si="5"/>
        <v>583</v>
      </c>
      <c r="E86" s="38">
        <v>7914</v>
      </c>
      <c r="F86" s="38">
        <f t="shared" si="6"/>
        <v>33</v>
      </c>
      <c r="G86" s="41">
        <f t="shared" si="7"/>
        <v>4.539015227552981E-2</v>
      </c>
      <c r="H86" s="38">
        <f t="shared" si="4"/>
        <v>166441</v>
      </c>
    </row>
    <row r="87" spans="1:8" x14ac:dyDescent="0.3">
      <c r="A87" s="37">
        <v>43969</v>
      </c>
      <c r="B87" s="38">
        <v>174697</v>
      </c>
      <c r="C87" s="38"/>
      <c r="D87" s="38">
        <f t="shared" si="5"/>
        <v>342</v>
      </c>
      <c r="E87" s="38">
        <v>7935</v>
      </c>
      <c r="F87" s="38">
        <f t="shared" si="6"/>
        <v>21</v>
      </c>
      <c r="G87" s="41">
        <f t="shared" si="7"/>
        <v>4.5421501227840201E-2</v>
      </c>
      <c r="H87" s="38">
        <f t="shared" si="4"/>
        <v>166762</v>
      </c>
    </row>
    <row r="88" spans="1:8" x14ac:dyDescent="0.3">
      <c r="A88" s="37">
        <v>43970</v>
      </c>
      <c r="B88" s="38">
        <v>175210</v>
      </c>
      <c r="C88" s="38"/>
      <c r="D88" s="38">
        <f t="shared" si="5"/>
        <v>513</v>
      </c>
      <c r="E88" s="38">
        <v>8007</v>
      </c>
      <c r="F88" s="38">
        <f t="shared" si="6"/>
        <v>72</v>
      </c>
      <c r="G88" s="41">
        <f t="shared" si="7"/>
        <v>4.569944637863136E-2</v>
      </c>
      <c r="H88" s="38">
        <f t="shared" si="4"/>
        <v>167203</v>
      </c>
    </row>
    <row r="89" spans="1:8" x14ac:dyDescent="0.3">
      <c r="A89" s="37">
        <v>43971</v>
      </c>
      <c r="B89" s="38">
        <v>176007</v>
      </c>
      <c r="C89" s="38"/>
      <c r="D89" s="38">
        <f t="shared" si="5"/>
        <v>797</v>
      </c>
      <c r="E89" s="38">
        <v>8090</v>
      </c>
      <c r="F89" s="38">
        <f t="shared" si="6"/>
        <v>83</v>
      </c>
      <c r="G89" s="41">
        <f t="shared" si="7"/>
        <v>4.596408097405217E-2</v>
      </c>
      <c r="H89" s="38">
        <f t="shared" si="4"/>
        <v>167917</v>
      </c>
    </row>
    <row r="90" spans="1:8" x14ac:dyDescent="0.3">
      <c r="A90" s="37">
        <v>43972</v>
      </c>
      <c r="B90" s="38">
        <v>176752</v>
      </c>
      <c r="C90" s="38"/>
      <c r="D90" s="38">
        <f t="shared" si="5"/>
        <v>745</v>
      </c>
      <c r="E90" s="38">
        <v>8147</v>
      </c>
      <c r="F90" s="38">
        <f t="shared" si="6"/>
        <v>57</v>
      </c>
      <c r="G90" s="41">
        <f t="shared" si="7"/>
        <v>4.6092830632750971E-2</v>
      </c>
      <c r="H90" s="38">
        <f t="shared" si="4"/>
        <v>168605</v>
      </c>
    </row>
    <row r="91" spans="1:8" x14ac:dyDescent="0.3">
      <c r="A91" s="37">
        <v>43973</v>
      </c>
      <c r="B91" s="38">
        <v>177212</v>
      </c>
      <c r="C91" s="38"/>
      <c r="D91" s="38">
        <f t="shared" si="5"/>
        <v>460</v>
      </c>
      <c r="E91" s="38">
        <v>8174</v>
      </c>
      <c r="F91" s="38">
        <f t="shared" si="6"/>
        <v>27</v>
      </c>
      <c r="G91" s="41">
        <f t="shared" si="7"/>
        <v>4.6125544545516102E-2</v>
      </c>
      <c r="H91" s="38">
        <f t="shared" si="4"/>
        <v>169038</v>
      </c>
    </row>
    <row r="92" spans="1:8" x14ac:dyDescent="0.3">
      <c r="A92" s="37">
        <v>43974</v>
      </c>
      <c r="B92" s="38">
        <v>177850</v>
      </c>
      <c r="C92" s="38"/>
      <c r="D92" s="38">
        <f t="shared" si="5"/>
        <v>638</v>
      </c>
      <c r="E92" s="38">
        <v>8216</v>
      </c>
      <c r="F92" s="38">
        <f t="shared" si="6"/>
        <v>42</v>
      </c>
      <c r="G92" s="41">
        <f t="shared" si="7"/>
        <v>4.6196232780432951E-2</v>
      </c>
      <c r="H92" s="38">
        <f t="shared" si="4"/>
        <v>169634</v>
      </c>
    </row>
    <row r="93" spans="1:8" x14ac:dyDescent="0.3">
      <c r="A93" s="37">
        <v>43975</v>
      </c>
      <c r="B93" s="38">
        <v>178281</v>
      </c>
      <c r="C93" s="38"/>
      <c r="D93" s="38">
        <f t="shared" si="5"/>
        <v>431</v>
      </c>
      <c r="E93" s="38">
        <v>8247</v>
      </c>
      <c r="F93" s="38">
        <f t="shared" si="6"/>
        <v>31</v>
      </c>
      <c r="G93" s="41">
        <f t="shared" si="7"/>
        <v>4.6258434718225723E-2</v>
      </c>
      <c r="H93" s="38">
        <f t="shared" si="4"/>
        <v>170034</v>
      </c>
    </row>
    <row r="94" spans="1:8" x14ac:dyDescent="0.3">
      <c r="A94" s="37">
        <v>43976</v>
      </c>
      <c r="B94" s="38">
        <v>178570</v>
      </c>
      <c r="C94" s="38"/>
      <c r="D94" s="38">
        <f t="shared" si="5"/>
        <v>289</v>
      </c>
      <c r="E94" s="38">
        <v>8257</v>
      </c>
      <c r="F94" s="38">
        <f t="shared" si="6"/>
        <v>10</v>
      </c>
      <c r="G94" s="41">
        <f t="shared" si="7"/>
        <v>4.623956991655933E-2</v>
      </c>
      <c r="H94" s="38">
        <f t="shared" si="4"/>
        <v>170313</v>
      </c>
    </row>
    <row r="95" spans="1:8" x14ac:dyDescent="0.3">
      <c r="A95" s="37">
        <v>43977</v>
      </c>
      <c r="B95" s="38">
        <v>179002</v>
      </c>
      <c r="C95" s="38"/>
      <c r="D95" s="38">
        <f t="shared" si="5"/>
        <v>432</v>
      </c>
      <c r="E95" s="38">
        <v>8302</v>
      </c>
      <c r="F95" s="38">
        <f t="shared" si="6"/>
        <v>45</v>
      </c>
      <c r="G95" s="41">
        <f t="shared" si="7"/>
        <v>4.6379370062904324E-2</v>
      </c>
      <c r="H95" s="38">
        <f t="shared" si="4"/>
        <v>170700</v>
      </c>
    </row>
    <row r="96" spans="1:8" x14ac:dyDescent="0.3">
      <c r="A96" s="37">
        <v>43978</v>
      </c>
      <c r="B96" s="38">
        <v>179364</v>
      </c>
      <c r="C96" s="38"/>
      <c r="D96" s="38">
        <f t="shared" si="5"/>
        <v>362</v>
      </c>
      <c r="E96" s="38">
        <v>8349</v>
      </c>
      <c r="F96" s="38">
        <f t="shared" si="6"/>
        <v>47</v>
      </c>
      <c r="G96" s="43">
        <f t="shared" si="7"/>
        <v>4.6547802234562119E-2</v>
      </c>
      <c r="H96" s="38">
        <f t="shared" si="4"/>
        <v>171015</v>
      </c>
    </row>
    <row r="97" spans="1:8" x14ac:dyDescent="0.3">
      <c r="A97" s="37">
        <v>43979</v>
      </c>
      <c r="B97" s="38">
        <v>179717</v>
      </c>
      <c r="C97" s="38"/>
      <c r="D97" s="38">
        <f t="shared" si="5"/>
        <v>353</v>
      </c>
      <c r="E97" s="38">
        <v>8411</v>
      </c>
      <c r="F97" s="38">
        <f t="shared" si="6"/>
        <v>62</v>
      </c>
      <c r="G97" s="41">
        <f t="shared" si="7"/>
        <v>4.6801359915867723E-2</v>
      </c>
      <c r="H97" s="38">
        <f t="shared" si="4"/>
        <v>171306</v>
      </c>
    </row>
    <row r="98" spans="1:8" x14ac:dyDescent="0.3">
      <c r="A98" s="37">
        <v>43980</v>
      </c>
      <c r="B98" s="38">
        <v>180458</v>
      </c>
      <c r="C98" s="38"/>
      <c r="D98" s="38">
        <f t="shared" si="5"/>
        <v>741</v>
      </c>
      <c r="E98" s="38">
        <v>8450</v>
      </c>
      <c r="F98" s="38">
        <f t="shared" si="6"/>
        <v>39</v>
      </c>
      <c r="G98" s="41">
        <f t="shared" si="7"/>
        <v>4.6825300069822343E-2</v>
      </c>
      <c r="H98" s="38">
        <f t="shared" si="4"/>
        <v>172008</v>
      </c>
    </row>
    <row r="99" spans="1:8" x14ac:dyDescent="0.3">
      <c r="A99" s="37">
        <v>43981</v>
      </c>
      <c r="B99" s="38">
        <v>181196</v>
      </c>
      <c r="C99" s="38"/>
      <c r="D99" s="38">
        <f t="shared" si="5"/>
        <v>738</v>
      </c>
      <c r="E99" s="38">
        <v>8489</v>
      </c>
      <c r="F99" s="38">
        <f t="shared" si="6"/>
        <v>39</v>
      </c>
      <c r="G99" s="41">
        <f t="shared" si="7"/>
        <v>4.6849820084328572E-2</v>
      </c>
      <c r="H99" s="38">
        <f t="shared" si="4"/>
        <v>172707</v>
      </c>
    </row>
    <row r="100" spans="1:8" x14ac:dyDescent="0.3">
      <c r="A100" s="37">
        <v>43982</v>
      </c>
      <c r="B100" s="38">
        <v>181482</v>
      </c>
      <c r="C100" s="38"/>
      <c r="D100" s="38">
        <f t="shared" si="5"/>
        <v>286</v>
      </c>
      <c r="E100" s="38">
        <v>8500</v>
      </c>
      <c r="F100" s="38">
        <f t="shared" si="6"/>
        <v>11</v>
      </c>
      <c r="G100" s="41">
        <f t="shared" si="7"/>
        <v>4.6836600875017911E-2</v>
      </c>
      <c r="H100" s="38">
        <f t="shared" si="4"/>
        <v>172982</v>
      </c>
    </row>
    <row r="101" spans="1:8" x14ac:dyDescent="0.3">
      <c r="A101" s="37">
        <v>43983</v>
      </c>
      <c r="B101" s="38">
        <v>181815</v>
      </c>
      <c r="C101" s="38"/>
      <c r="D101" s="38">
        <f t="shared" si="5"/>
        <v>333</v>
      </c>
      <c r="E101" s="38">
        <v>8511</v>
      </c>
      <c r="F101" s="38">
        <f t="shared" si="6"/>
        <v>11</v>
      </c>
      <c r="G101" s="41">
        <f t="shared" si="7"/>
        <v>4.6811319198085968E-2</v>
      </c>
      <c r="H101" s="38">
        <f t="shared" si="4"/>
        <v>173304</v>
      </c>
    </row>
    <row r="102" spans="1:8" x14ac:dyDescent="0.3">
      <c r="A102" s="37">
        <v>43984</v>
      </c>
      <c r="B102" s="38">
        <v>182028</v>
      </c>
      <c r="C102" s="38"/>
      <c r="D102" s="38">
        <f t="shared" si="5"/>
        <v>213</v>
      </c>
      <c r="E102" s="38">
        <v>8522</v>
      </c>
      <c r="F102" s="38">
        <f t="shared" si="6"/>
        <v>11</v>
      </c>
      <c r="G102" s="41">
        <f t="shared" si="7"/>
        <v>4.6816973212912297E-2</v>
      </c>
      <c r="H102" s="38">
        <f t="shared" si="4"/>
        <v>173506</v>
      </c>
    </row>
    <row r="103" spans="1:8" x14ac:dyDescent="0.3">
      <c r="A103" s="37">
        <v>43985</v>
      </c>
      <c r="B103" s="38">
        <v>182370</v>
      </c>
      <c r="C103" s="38"/>
      <c r="D103" s="38">
        <f t="shared" si="5"/>
        <v>342</v>
      </c>
      <c r="E103" s="38">
        <v>8551</v>
      </c>
      <c r="F103" s="38">
        <f t="shared" si="6"/>
        <v>29</v>
      </c>
      <c r="G103" s="41">
        <f t="shared" si="7"/>
        <v>4.6888194330207821E-2</v>
      </c>
      <c r="H103" s="38">
        <f t="shared" si="4"/>
        <v>173819</v>
      </c>
    </row>
    <row r="104" spans="1:8" x14ac:dyDescent="0.3">
      <c r="A104" s="37">
        <v>43986</v>
      </c>
      <c r="B104" s="38">
        <v>182764</v>
      </c>
      <c r="C104" s="38"/>
      <c r="D104" s="38">
        <f t="shared" si="5"/>
        <v>394</v>
      </c>
      <c r="E104" s="38">
        <v>8581</v>
      </c>
      <c r="F104" s="38">
        <f t="shared" si="6"/>
        <v>30</v>
      </c>
      <c r="G104" s="41">
        <f t="shared" si="7"/>
        <v>4.6951259547832178E-2</v>
      </c>
      <c r="H104" s="38">
        <f t="shared" si="4"/>
        <v>174183</v>
      </c>
    </row>
    <row r="105" spans="1:8" x14ac:dyDescent="0.3">
      <c r="A105" s="37">
        <v>43987</v>
      </c>
      <c r="B105" s="38">
        <v>183271</v>
      </c>
      <c r="C105" s="38"/>
      <c r="D105" s="38">
        <f t="shared" si="5"/>
        <v>507</v>
      </c>
      <c r="E105" s="38">
        <v>8613</v>
      </c>
      <c r="F105" s="38">
        <f t="shared" si="6"/>
        <v>32</v>
      </c>
      <c r="G105" s="41">
        <f t="shared" si="7"/>
        <v>4.6995978632735129E-2</v>
      </c>
      <c r="H105" s="38">
        <f t="shared" si="4"/>
        <v>174658</v>
      </c>
    </row>
    <row r="106" spans="1:8" x14ac:dyDescent="0.3">
      <c r="A106" s="37">
        <v>43988</v>
      </c>
      <c r="B106" s="38">
        <v>183678</v>
      </c>
      <c r="C106" s="38"/>
      <c r="D106" s="38">
        <f t="shared" si="5"/>
        <v>407</v>
      </c>
      <c r="E106" s="38">
        <v>8646</v>
      </c>
      <c r="F106" s="38">
        <f t="shared" si="6"/>
        <v>33</v>
      </c>
      <c r="G106" s="41">
        <f t="shared" si="7"/>
        <v>4.7071505569529284E-2</v>
      </c>
      <c r="H106" s="38">
        <f t="shared" si="4"/>
        <v>175032</v>
      </c>
    </row>
    <row r="107" spans="1:8" x14ac:dyDescent="0.3">
      <c r="A107" s="37">
        <v>43989</v>
      </c>
      <c r="B107" s="38">
        <v>183979</v>
      </c>
      <c r="C107" s="38"/>
      <c r="D107" s="38">
        <f t="shared" si="5"/>
        <v>301</v>
      </c>
      <c r="E107" s="38">
        <v>8668</v>
      </c>
      <c r="F107" s="38">
        <f t="shared" si="6"/>
        <v>22</v>
      </c>
      <c r="G107" s="41">
        <f t="shared" si="7"/>
        <v>4.7114072801787157E-2</v>
      </c>
      <c r="H107" s="38">
        <f t="shared" si="4"/>
        <v>175311</v>
      </c>
    </row>
    <row r="108" spans="1:8" x14ac:dyDescent="0.3">
      <c r="A108" s="37">
        <v>43990</v>
      </c>
      <c r="B108" s="38">
        <v>184193</v>
      </c>
      <c r="C108" s="38"/>
      <c r="D108" s="38">
        <f t="shared" si="5"/>
        <v>214</v>
      </c>
      <c r="E108" s="38">
        <v>8674</v>
      </c>
      <c r="F108" s="38">
        <f t="shared" si="6"/>
        <v>6</v>
      </c>
      <c r="G108" s="41">
        <f t="shared" si="7"/>
        <v>4.7091909030202016E-2</v>
      </c>
      <c r="H108" s="38">
        <f t="shared" si="4"/>
        <v>175519</v>
      </c>
    </row>
    <row r="109" spans="1:8" x14ac:dyDescent="0.3">
      <c r="A109" s="37">
        <v>43991</v>
      </c>
      <c r="B109" s="38">
        <v>184543</v>
      </c>
      <c r="C109" s="38"/>
      <c r="D109" s="38">
        <f t="shared" si="5"/>
        <v>350</v>
      </c>
      <c r="E109" s="38">
        <v>8711</v>
      </c>
      <c r="F109" s="38">
        <f t="shared" si="6"/>
        <v>37</v>
      </c>
      <c r="G109" s="41">
        <f t="shared" si="7"/>
        <v>4.7203090878548633E-2</v>
      </c>
      <c r="H109" s="38">
        <f t="shared" si="4"/>
        <v>175832</v>
      </c>
    </row>
    <row r="110" spans="1:8" x14ac:dyDescent="0.3">
      <c r="A110" s="37">
        <v>43992</v>
      </c>
      <c r="B110" s="38">
        <v>184861</v>
      </c>
      <c r="C110" s="38"/>
      <c r="D110" s="38">
        <f t="shared" si="5"/>
        <v>318</v>
      </c>
      <c r="E110" s="38">
        <v>8729</v>
      </c>
      <c r="F110" s="38">
        <f t="shared" si="6"/>
        <v>18</v>
      </c>
      <c r="G110" s="41">
        <f t="shared" si="7"/>
        <v>4.7219262040127448E-2</v>
      </c>
      <c r="H110" s="38">
        <f t="shared" si="4"/>
        <v>176132</v>
      </c>
    </row>
    <row r="111" spans="1:8" x14ac:dyDescent="0.3">
      <c r="A111" s="37">
        <v>43993</v>
      </c>
      <c r="B111" s="38">
        <v>185416</v>
      </c>
      <c r="C111" s="38"/>
      <c r="D111" s="38">
        <f t="shared" si="5"/>
        <v>555</v>
      </c>
      <c r="E111" s="38">
        <v>8755</v>
      </c>
      <c r="F111" s="38">
        <f t="shared" si="6"/>
        <v>26</v>
      </c>
      <c r="G111" s="41">
        <f t="shared" si="7"/>
        <v>4.7218147301203779E-2</v>
      </c>
      <c r="H111" s="38">
        <f t="shared" si="4"/>
        <v>176661</v>
      </c>
    </row>
    <row r="112" spans="1:8" x14ac:dyDescent="0.3">
      <c r="A112" s="37">
        <v>43994</v>
      </c>
      <c r="B112" s="38">
        <v>185674</v>
      </c>
      <c r="C112" s="38"/>
      <c r="D112" s="38">
        <f t="shared" si="5"/>
        <v>258</v>
      </c>
      <c r="E112" s="38">
        <v>8763</v>
      </c>
      <c r="F112" s="38">
        <f t="shared" si="6"/>
        <v>8</v>
      </c>
      <c r="G112" s="41">
        <f t="shared" si="7"/>
        <v>4.7195622435020519E-2</v>
      </c>
      <c r="H112" s="38">
        <f t="shared" si="4"/>
        <v>176911</v>
      </c>
    </row>
    <row r="113" spans="1:8" x14ac:dyDescent="0.3">
      <c r="A113" s="37">
        <v>43995</v>
      </c>
      <c r="B113" s="38">
        <v>186022</v>
      </c>
      <c r="C113" s="38"/>
      <c r="D113" s="38">
        <f t="shared" si="5"/>
        <v>348</v>
      </c>
      <c r="E113" s="38">
        <v>8781</v>
      </c>
      <c r="F113" s="38">
        <f t="shared" si="6"/>
        <v>18</v>
      </c>
      <c r="G113" s="41">
        <f t="shared" si="7"/>
        <v>4.7204094139402866E-2</v>
      </c>
      <c r="H113" s="38">
        <f t="shared" si="4"/>
        <v>177241</v>
      </c>
    </row>
    <row r="114" spans="1:8" x14ac:dyDescent="0.3">
      <c r="A114" s="37">
        <v>43996</v>
      </c>
      <c r="B114" s="38">
        <v>186269</v>
      </c>
      <c r="C114" s="38"/>
      <c r="D114" s="38">
        <f t="shared" si="5"/>
        <v>247</v>
      </c>
      <c r="E114" s="38">
        <v>8787</v>
      </c>
      <c r="F114" s="38">
        <f t="shared" si="6"/>
        <v>6</v>
      </c>
      <c r="G114" s="41">
        <f t="shared" si="7"/>
        <v>4.7173711138192617E-2</v>
      </c>
      <c r="H114" s="38">
        <f t="shared" si="4"/>
        <v>177482</v>
      </c>
    </row>
    <row r="115" spans="1:8" x14ac:dyDescent="0.3">
      <c r="A115" s="37">
        <v>43997</v>
      </c>
      <c r="B115" s="38">
        <v>186461</v>
      </c>
      <c r="C115" s="38"/>
      <c r="D115" s="38">
        <f t="shared" si="5"/>
        <v>192</v>
      </c>
      <c r="E115" s="38">
        <v>8791</v>
      </c>
      <c r="F115" s="38">
        <f t="shared" si="6"/>
        <v>4</v>
      </c>
      <c r="G115" s="41">
        <f t="shared" si="7"/>
        <v>4.7146588294603158E-2</v>
      </c>
      <c r="H115" s="38">
        <f t="shared" si="4"/>
        <v>177670</v>
      </c>
    </row>
    <row r="116" spans="1:8" x14ac:dyDescent="0.3">
      <c r="A116" s="37">
        <v>43998</v>
      </c>
      <c r="B116" s="38">
        <v>186839</v>
      </c>
      <c r="C116" s="38"/>
      <c r="D116" s="38">
        <f t="shared" si="5"/>
        <v>378</v>
      </c>
      <c r="E116" s="38">
        <v>8800</v>
      </c>
      <c r="F116" s="38">
        <f t="shared" si="6"/>
        <v>9</v>
      </c>
      <c r="G116" s="41">
        <f t="shared" si="7"/>
        <v>4.7099374327629673E-2</v>
      </c>
      <c r="H116" s="38">
        <f t="shared" si="4"/>
        <v>178039</v>
      </c>
    </row>
    <row r="117" spans="1:8" x14ac:dyDescent="0.3">
      <c r="A117" s="37">
        <v>43999</v>
      </c>
      <c r="B117" s="38">
        <v>187184</v>
      </c>
      <c r="C117" s="38"/>
      <c r="D117" s="38">
        <f t="shared" si="5"/>
        <v>345</v>
      </c>
      <c r="E117" s="38">
        <v>8830</v>
      </c>
      <c r="F117" s="38">
        <f t="shared" si="6"/>
        <v>30</v>
      </c>
      <c r="G117" s="41">
        <f t="shared" si="7"/>
        <v>4.7172835285067098E-2</v>
      </c>
      <c r="H117" s="38">
        <f t="shared" si="4"/>
        <v>178354</v>
      </c>
    </row>
    <row r="118" spans="1:8" x14ac:dyDescent="0.3">
      <c r="A118" s="37">
        <v>44000</v>
      </c>
      <c r="B118" s="38">
        <v>187764</v>
      </c>
      <c r="C118" s="38"/>
      <c r="D118" s="38">
        <f t="shared" si="5"/>
        <v>580</v>
      </c>
      <c r="E118" s="38">
        <v>8856</v>
      </c>
      <c r="F118" s="38">
        <f t="shared" si="6"/>
        <v>26</v>
      </c>
      <c r="G118" s="41">
        <f t="shared" si="7"/>
        <v>4.7165590848085893E-2</v>
      </c>
      <c r="H118" s="38">
        <f t="shared" si="4"/>
        <v>178908</v>
      </c>
    </row>
    <row r="119" spans="1:8" x14ac:dyDescent="0.3">
      <c r="A119" s="37">
        <v>44001</v>
      </c>
      <c r="B119" s="38">
        <v>188534</v>
      </c>
      <c r="C119" s="38"/>
      <c r="D119" s="38">
        <f t="shared" si="5"/>
        <v>770</v>
      </c>
      <c r="E119" s="38">
        <v>8872</v>
      </c>
      <c r="F119" s="38">
        <f t="shared" si="6"/>
        <v>16</v>
      </c>
      <c r="G119" s="41">
        <f t="shared" si="7"/>
        <v>4.7057825113772579E-2</v>
      </c>
      <c r="H119" s="38">
        <f t="shared" si="4"/>
        <v>179662</v>
      </c>
    </row>
    <row r="120" spans="1:8" x14ac:dyDescent="0.3">
      <c r="A120" s="37">
        <v>44002</v>
      </c>
      <c r="B120" s="38">
        <v>189135</v>
      </c>
      <c r="C120" s="38"/>
      <c r="D120" s="38">
        <f t="shared" si="5"/>
        <v>601</v>
      </c>
      <c r="E120" s="38">
        <v>8883</v>
      </c>
      <c r="F120" s="38">
        <f t="shared" si="6"/>
        <v>11</v>
      </c>
      <c r="G120" s="41">
        <f t="shared" si="7"/>
        <v>4.6966452533904357E-2</v>
      </c>
      <c r="H120" s="38">
        <f t="shared" si="4"/>
        <v>180252</v>
      </c>
    </row>
    <row r="121" spans="1:8" x14ac:dyDescent="0.3">
      <c r="A121" s="37">
        <v>44003</v>
      </c>
      <c r="B121" s="38">
        <v>189822</v>
      </c>
      <c r="C121" s="38"/>
      <c r="D121" s="38">
        <f t="shared" si="5"/>
        <v>687</v>
      </c>
      <c r="E121" s="38">
        <v>8882</v>
      </c>
      <c r="F121" s="38">
        <f t="shared" si="6"/>
        <v>-1</v>
      </c>
      <c r="G121" s="41">
        <f t="shared" si="7"/>
        <v>4.6791204391482544E-2</v>
      </c>
      <c r="H121" s="38">
        <f t="shared" si="4"/>
        <v>180940</v>
      </c>
    </row>
    <row r="122" spans="1:8" x14ac:dyDescent="0.3">
      <c r="A122" s="37">
        <v>44004</v>
      </c>
      <c r="B122" s="38">
        <v>190359</v>
      </c>
      <c r="C122" s="38"/>
      <c r="D122" s="38">
        <f t="shared" si="5"/>
        <v>537</v>
      </c>
      <c r="E122" s="38">
        <v>8885</v>
      </c>
      <c r="F122" s="38">
        <f t="shared" si="6"/>
        <v>3</v>
      </c>
      <c r="G122" s="41">
        <f t="shared" si="7"/>
        <v>4.6674966773307278E-2</v>
      </c>
      <c r="H122" s="38">
        <f t="shared" si="4"/>
        <v>181474</v>
      </c>
    </row>
    <row r="123" spans="1:8" x14ac:dyDescent="0.3">
      <c r="A123" s="37">
        <v>44005</v>
      </c>
      <c r="B123" s="38">
        <v>190862</v>
      </c>
      <c r="C123" s="38"/>
      <c r="D123" s="38">
        <f t="shared" si="5"/>
        <v>503</v>
      </c>
      <c r="E123" s="38">
        <v>8895</v>
      </c>
      <c r="F123" s="38">
        <f t="shared" si="6"/>
        <v>10</v>
      </c>
      <c r="G123" s="41">
        <f t="shared" si="7"/>
        <v>4.6604352883235008E-2</v>
      </c>
      <c r="H123" s="38">
        <f t="shared" si="4"/>
        <v>181967</v>
      </c>
    </row>
    <row r="124" spans="1:8" x14ac:dyDescent="0.3">
      <c r="A124" s="37">
        <v>44006</v>
      </c>
      <c r="B124" s="38">
        <v>191449</v>
      </c>
      <c r="C124" s="38"/>
      <c r="D124" s="38">
        <f t="shared" si="5"/>
        <v>587</v>
      </c>
      <c r="E124" s="38">
        <v>8914</v>
      </c>
      <c r="F124" s="38">
        <f t="shared" si="6"/>
        <v>19</v>
      </c>
      <c r="G124" s="41">
        <f t="shared" si="7"/>
        <v>4.6560702850367459E-2</v>
      </c>
      <c r="H124" s="38">
        <f t="shared" si="4"/>
        <v>182535</v>
      </c>
    </row>
    <row r="125" spans="1:8" x14ac:dyDescent="0.3">
      <c r="A125" s="37">
        <v>44007</v>
      </c>
      <c r="B125" s="38">
        <v>192079</v>
      </c>
      <c r="C125" s="38"/>
      <c r="D125" s="38">
        <f t="shared" si="5"/>
        <v>630</v>
      </c>
      <c r="E125" s="38">
        <v>8927</v>
      </c>
      <c r="F125" s="38">
        <f t="shared" si="6"/>
        <v>13</v>
      </c>
      <c r="G125" s="43">
        <f t="shared" si="7"/>
        <v>4.6475668865414752E-2</v>
      </c>
      <c r="H125" s="38">
        <f t="shared" si="4"/>
        <v>183152</v>
      </c>
    </row>
    <row r="126" spans="1:8" x14ac:dyDescent="0.3">
      <c r="A126" s="37">
        <v>44008</v>
      </c>
      <c r="B126" s="38">
        <v>192556</v>
      </c>
      <c r="C126" s="38"/>
      <c r="D126" s="38">
        <f t="shared" si="5"/>
        <v>477</v>
      </c>
      <c r="E126" s="38">
        <v>8948</v>
      </c>
      <c r="F126" s="38">
        <f t="shared" si="6"/>
        <v>21</v>
      </c>
      <c r="G126" s="43">
        <f t="shared" si="7"/>
        <v>4.6469598454475583E-2</v>
      </c>
      <c r="H126" s="38">
        <f t="shared" si="4"/>
        <v>183608</v>
      </c>
    </row>
    <row r="127" spans="1:8" x14ac:dyDescent="0.3">
      <c r="A127" s="37">
        <v>44009</v>
      </c>
      <c r="B127" s="38">
        <v>193243</v>
      </c>
      <c r="C127" s="38"/>
      <c r="D127" s="38">
        <f t="shared" si="5"/>
        <v>687</v>
      </c>
      <c r="E127" s="38">
        <v>8954</v>
      </c>
      <c r="F127" s="38">
        <f t="shared" si="6"/>
        <v>6</v>
      </c>
      <c r="G127" s="41">
        <f t="shared" si="7"/>
        <v>4.6335442939718384E-2</v>
      </c>
      <c r="H127" s="38">
        <f t="shared" si="4"/>
        <v>184289</v>
      </c>
    </row>
    <row r="128" spans="1:8" x14ac:dyDescent="0.3">
      <c r="A128" s="37">
        <v>44010</v>
      </c>
      <c r="B128" s="38">
        <v>193499</v>
      </c>
      <c r="C128" s="38"/>
      <c r="D128" s="38">
        <f t="shared" si="5"/>
        <v>256</v>
      </c>
      <c r="E128" s="38">
        <v>8957</v>
      </c>
      <c r="F128" s="38">
        <f t="shared" si="6"/>
        <v>3</v>
      </c>
      <c r="G128" s="41">
        <f t="shared" si="7"/>
        <v>4.6289644907725622E-2</v>
      </c>
      <c r="H128" s="38">
        <f t="shared" si="4"/>
        <v>184542</v>
      </c>
    </row>
    <row r="129" spans="1:8" x14ac:dyDescent="0.3">
      <c r="A129" s="37">
        <v>44011</v>
      </c>
      <c r="B129" s="38">
        <v>193761</v>
      </c>
      <c r="C129" s="38"/>
      <c r="D129" s="38">
        <f t="shared" si="5"/>
        <v>262</v>
      </c>
      <c r="E129" s="38">
        <v>8961</v>
      </c>
      <c r="F129" s="38">
        <f t="shared" si="6"/>
        <v>4</v>
      </c>
      <c r="G129" s="41">
        <f t="shared" si="7"/>
        <v>4.6247696904949911E-2</v>
      </c>
      <c r="H129" s="38">
        <f t="shared" si="4"/>
        <v>184800</v>
      </c>
    </row>
    <row r="130" spans="1:8" x14ac:dyDescent="0.3">
      <c r="A130" s="37">
        <v>44012</v>
      </c>
      <c r="B130" s="38">
        <v>194259</v>
      </c>
      <c r="C130" s="38"/>
      <c r="D130" s="38">
        <f t="shared" si="5"/>
        <v>498</v>
      </c>
      <c r="E130" s="38">
        <v>8973</v>
      </c>
      <c r="F130" s="38">
        <f t="shared" si="6"/>
        <v>12</v>
      </c>
      <c r="G130" s="41">
        <f t="shared" si="7"/>
        <v>4.6190910073664541E-2</v>
      </c>
      <c r="H130" s="38">
        <f t="shared" si="4"/>
        <v>185286</v>
      </c>
    </row>
    <row r="131" spans="1:8" x14ac:dyDescent="0.3">
      <c r="A131" s="37">
        <v>44013</v>
      </c>
      <c r="B131" s="38">
        <v>194725</v>
      </c>
      <c r="C131" s="38"/>
      <c r="D131" s="38">
        <f t="shared" si="5"/>
        <v>466</v>
      </c>
      <c r="E131" s="38">
        <v>8985</v>
      </c>
      <c r="F131" s="38">
        <f t="shared" si="6"/>
        <v>12</v>
      </c>
      <c r="G131" s="41">
        <f t="shared" si="7"/>
        <v>4.6141995121324948E-2</v>
      </c>
      <c r="H131" s="38">
        <f t="shared" si="4"/>
        <v>185740</v>
      </c>
    </row>
    <row r="132" spans="1:8" x14ac:dyDescent="0.3">
      <c r="A132" s="37">
        <v>44014</v>
      </c>
      <c r="B132" s="38">
        <v>195228</v>
      </c>
      <c r="C132" s="38"/>
      <c r="D132" s="38">
        <f t="shared" si="5"/>
        <v>503</v>
      </c>
      <c r="E132" s="38">
        <v>8994</v>
      </c>
      <c r="F132" s="38">
        <f t="shared" si="6"/>
        <v>9</v>
      </c>
      <c r="G132" s="43">
        <f t="shared" si="7"/>
        <v>4.6069211383613008E-2</v>
      </c>
      <c r="H132" s="38">
        <f t="shared" si="4"/>
        <v>186234</v>
      </c>
    </row>
    <row r="133" spans="1:8" x14ac:dyDescent="0.3">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3">
      <c r="A134" s="37">
        <v>44016</v>
      </c>
      <c r="B134" s="38">
        <v>196096</v>
      </c>
      <c r="C134" s="38"/>
      <c r="D134" s="38">
        <f t="shared" si="5"/>
        <v>422</v>
      </c>
      <c r="E134" s="38">
        <v>9010</v>
      </c>
      <c r="F134" s="38">
        <f t="shared" si="6"/>
        <v>7</v>
      </c>
      <c r="G134" s="41">
        <f t="shared" si="7"/>
        <v>4.5946883159268932E-2</v>
      </c>
      <c r="H134" s="38">
        <f t="shared" si="8"/>
        <v>187086</v>
      </c>
    </row>
    <row r="135" spans="1:8" x14ac:dyDescent="0.3">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3">
      <c r="A136" s="37">
        <v>44018</v>
      </c>
      <c r="B136" s="38">
        <v>196554</v>
      </c>
      <c r="C136" s="38"/>
      <c r="D136" s="38">
        <f t="shared" si="9"/>
        <v>219</v>
      </c>
      <c r="E136" s="38">
        <v>9016</v>
      </c>
      <c r="F136" s="38">
        <f t="shared" si="6"/>
        <v>4</v>
      </c>
      <c r="G136" s="41">
        <f t="shared" si="7"/>
        <v>4.5870346062659627E-2</v>
      </c>
      <c r="H136" s="38">
        <f t="shared" si="8"/>
        <v>187538</v>
      </c>
    </row>
    <row r="137" spans="1:8" x14ac:dyDescent="0.3">
      <c r="A137" s="37">
        <v>44019</v>
      </c>
      <c r="B137" s="38">
        <v>196944</v>
      </c>
      <c r="C137" s="38"/>
      <c r="D137" s="38">
        <f t="shared" si="9"/>
        <v>390</v>
      </c>
      <c r="E137" s="38">
        <v>9024</v>
      </c>
      <c r="F137" s="38">
        <f t="shared" si="6"/>
        <v>8</v>
      </c>
      <c r="G137" s="41">
        <f t="shared" si="7"/>
        <v>4.5820131611016328E-2</v>
      </c>
      <c r="H137" s="38">
        <f t="shared" si="8"/>
        <v>187920</v>
      </c>
    </row>
    <row r="138" spans="1:8" x14ac:dyDescent="0.3">
      <c r="A138" s="37">
        <v>44020</v>
      </c>
      <c r="B138" s="38">
        <v>197341</v>
      </c>
      <c r="C138" s="38"/>
      <c r="D138" s="38">
        <f t="shared" si="9"/>
        <v>397</v>
      </c>
      <c r="E138" s="38">
        <v>9036</v>
      </c>
      <c r="F138" s="38">
        <f t="shared" si="6"/>
        <v>12</v>
      </c>
      <c r="G138" s="41">
        <f t="shared" si="7"/>
        <v>4.5788761585276248E-2</v>
      </c>
      <c r="H138" s="38">
        <f t="shared" si="8"/>
        <v>188305</v>
      </c>
    </row>
    <row r="139" spans="1:8" x14ac:dyDescent="0.3">
      <c r="A139" s="37">
        <v>44021</v>
      </c>
      <c r="B139" s="38">
        <v>197783</v>
      </c>
      <c r="C139" s="38"/>
      <c r="D139" s="38">
        <f t="shared" si="9"/>
        <v>442</v>
      </c>
      <c r="E139" s="38">
        <v>9048</v>
      </c>
      <c r="F139" s="38">
        <f t="shared" si="6"/>
        <v>12</v>
      </c>
      <c r="G139" s="43">
        <f t="shared" si="7"/>
        <v>4.5747106677520313E-2</v>
      </c>
      <c r="H139" s="38">
        <f t="shared" si="8"/>
        <v>188735</v>
      </c>
    </row>
    <row r="140" spans="1:8" x14ac:dyDescent="0.3">
      <c r="A140" s="37">
        <v>44022</v>
      </c>
      <c r="B140" s="38">
        <v>198178</v>
      </c>
      <c r="C140" s="38"/>
      <c r="D140" s="38">
        <f t="shared" si="9"/>
        <v>395</v>
      </c>
      <c r="E140" s="38">
        <v>9054</v>
      </c>
      <c r="F140" s="38">
        <f t="shared" si="6"/>
        <v>6</v>
      </c>
      <c r="G140" s="43">
        <f t="shared" si="7"/>
        <v>4.5686201293786394E-2</v>
      </c>
      <c r="H140" s="38">
        <f t="shared" si="8"/>
        <v>189124</v>
      </c>
    </row>
    <row r="141" spans="1:8" x14ac:dyDescent="0.3">
      <c r="A141" s="37">
        <v>44023</v>
      </c>
      <c r="B141" s="38">
        <v>198556</v>
      </c>
      <c r="C141" s="38"/>
      <c r="D141" s="38">
        <f t="shared" si="9"/>
        <v>378</v>
      </c>
      <c r="E141" s="38">
        <v>9060</v>
      </c>
      <c r="F141" s="38">
        <f t="shared" si="6"/>
        <v>6</v>
      </c>
      <c r="G141" s="41">
        <f t="shared" si="7"/>
        <v>4.5629444589939359E-2</v>
      </c>
      <c r="H141" s="38">
        <f t="shared" si="8"/>
        <v>189496</v>
      </c>
    </row>
    <row r="142" spans="1:8" x14ac:dyDescent="0.3">
      <c r="A142" s="37">
        <v>44024</v>
      </c>
      <c r="B142" s="38">
        <v>198804</v>
      </c>
      <c r="C142" s="38"/>
      <c r="D142" s="38">
        <f t="shared" si="9"/>
        <v>248</v>
      </c>
      <c r="E142" s="38">
        <v>9063</v>
      </c>
      <c r="F142" s="38">
        <f t="shared" si="6"/>
        <v>3</v>
      </c>
      <c r="G142" s="41">
        <f t="shared" si="7"/>
        <v>4.558761393130923E-2</v>
      </c>
      <c r="H142" s="38">
        <f t="shared" si="8"/>
        <v>189741</v>
      </c>
    </row>
    <row r="143" spans="1:8" x14ac:dyDescent="0.3">
      <c r="A143" s="37">
        <v>44025</v>
      </c>
      <c r="B143" s="38">
        <v>198963</v>
      </c>
      <c r="C143" s="38"/>
      <c r="D143" s="38">
        <f t="shared" si="9"/>
        <v>159</v>
      </c>
      <c r="E143" s="38">
        <v>9064</v>
      </c>
      <c r="F143" s="38">
        <f t="shared" si="6"/>
        <v>1</v>
      </c>
      <c r="G143" s="41">
        <f t="shared" si="7"/>
        <v>4.5556208943371382E-2</v>
      </c>
      <c r="H143" s="38">
        <f t="shared" si="8"/>
        <v>189899</v>
      </c>
    </row>
    <row r="144" spans="1:8" x14ac:dyDescent="0.3">
      <c r="A144" s="37">
        <v>44026</v>
      </c>
      <c r="B144" s="38">
        <v>199375</v>
      </c>
      <c r="C144" s="38"/>
      <c r="D144" s="38">
        <f t="shared" si="9"/>
        <v>412</v>
      </c>
      <c r="E144" s="38">
        <v>9068</v>
      </c>
      <c r="F144" s="38">
        <f t="shared" si="6"/>
        <v>4</v>
      </c>
      <c r="G144" s="41">
        <f t="shared" si="7"/>
        <v>4.5482131661442007E-2</v>
      </c>
      <c r="H144" s="38">
        <f t="shared" si="8"/>
        <v>190307</v>
      </c>
    </row>
    <row r="145" spans="1:19" x14ac:dyDescent="0.3">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3">
      <c r="A146" s="37">
        <v>44028</v>
      </c>
      <c r="B146" s="38">
        <v>200260</v>
      </c>
      <c r="C146" s="38"/>
      <c r="D146" s="38">
        <f t="shared" si="9"/>
        <v>534</v>
      </c>
      <c r="E146" s="38">
        <v>9078</v>
      </c>
      <c r="F146" s="38">
        <f t="shared" si="10"/>
        <v>7</v>
      </c>
      <c r="G146" s="41">
        <f t="shared" si="7"/>
        <v>4.533106960950764E-2</v>
      </c>
      <c r="H146" s="38">
        <f t="shared" si="8"/>
        <v>191182</v>
      </c>
    </row>
    <row r="147" spans="1:19" x14ac:dyDescent="0.3">
      <c r="A147" s="37">
        <v>44029</v>
      </c>
      <c r="B147" s="38">
        <v>200843</v>
      </c>
      <c r="C147" s="38"/>
      <c r="D147" s="38">
        <f t="shared" si="9"/>
        <v>583</v>
      </c>
      <c r="E147" s="38">
        <v>9082</v>
      </c>
      <c r="F147" s="38">
        <f t="shared" si="10"/>
        <v>4</v>
      </c>
      <c r="G147" s="41">
        <f t="shared" si="7"/>
        <v>4.5219400228038817E-2</v>
      </c>
      <c r="H147" s="38">
        <f t="shared" si="8"/>
        <v>191761</v>
      </c>
    </row>
    <row r="148" spans="1:19" x14ac:dyDescent="0.3">
      <c r="A148" s="37">
        <v>44030</v>
      </c>
      <c r="B148" s="38">
        <v>201372</v>
      </c>
      <c r="C148" s="38"/>
      <c r="D148" s="38">
        <f t="shared" si="9"/>
        <v>529</v>
      </c>
      <c r="E148" s="38">
        <v>9083</v>
      </c>
      <c r="F148" s="38">
        <f t="shared" si="10"/>
        <v>1</v>
      </c>
      <c r="G148" s="41">
        <f t="shared" si="7"/>
        <v>4.5105575750352581E-2</v>
      </c>
      <c r="H148" s="38">
        <f t="shared" si="8"/>
        <v>192289</v>
      </c>
    </row>
    <row r="149" spans="1:19" x14ac:dyDescent="0.3">
      <c r="A149" s="37">
        <v>44031</v>
      </c>
      <c r="B149" s="38">
        <v>201574</v>
      </c>
      <c r="C149" s="38"/>
      <c r="D149" s="38">
        <f t="shared" si="9"/>
        <v>202</v>
      </c>
      <c r="E149" s="38">
        <v>9084</v>
      </c>
      <c r="F149" s="38">
        <f t="shared" si="10"/>
        <v>1</v>
      </c>
      <c r="G149" s="41">
        <f t="shared" si="7"/>
        <v>4.5065335807197356E-2</v>
      </c>
      <c r="H149" s="38">
        <f t="shared" si="8"/>
        <v>192490</v>
      </c>
    </row>
    <row r="150" spans="1:19" x14ac:dyDescent="0.3">
      <c r="A150" s="37">
        <v>44032</v>
      </c>
      <c r="B150" s="38">
        <v>201823</v>
      </c>
      <c r="C150" s="38"/>
      <c r="D150" s="38">
        <f t="shared" si="9"/>
        <v>249</v>
      </c>
      <c r="E150" s="38">
        <v>9086</v>
      </c>
      <c r="F150" s="38">
        <f t="shared" si="10"/>
        <v>2</v>
      </c>
      <c r="G150" s="41">
        <f t="shared" si="7"/>
        <v>4.5019645927372003E-2</v>
      </c>
      <c r="H150" s="38">
        <f t="shared" si="8"/>
        <v>192737</v>
      </c>
    </row>
    <row r="151" spans="1:19" x14ac:dyDescent="0.3">
      <c r="A151" s="37">
        <v>44033</v>
      </c>
      <c r="B151" s="38">
        <v>202345</v>
      </c>
      <c r="C151" s="38"/>
      <c r="D151" s="38">
        <f t="shared" si="9"/>
        <v>522</v>
      </c>
      <c r="E151" s="38">
        <v>9090</v>
      </c>
      <c r="F151" s="38">
        <f t="shared" si="10"/>
        <v>4</v>
      </c>
      <c r="G151" s="41">
        <f t="shared" si="7"/>
        <v>4.4923274605253402E-2</v>
      </c>
      <c r="H151" s="38">
        <f t="shared" si="8"/>
        <v>193255</v>
      </c>
    </row>
    <row r="152" spans="1:19" x14ac:dyDescent="0.3">
      <c r="A152" s="37">
        <v>44034</v>
      </c>
      <c r="B152" s="38">
        <v>202799</v>
      </c>
      <c r="C152" s="38"/>
      <c r="D152" s="38">
        <f t="shared" si="9"/>
        <v>454</v>
      </c>
      <c r="E152" s="38">
        <v>9095</v>
      </c>
      <c r="F152" s="38">
        <f t="shared" si="10"/>
        <v>5</v>
      </c>
      <c r="G152" s="41">
        <f t="shared" si="7"/>
        <v>4.4847361180281951E-2</v>
      </c>
      <c r="H152" s="38">
        <f t="shared" si="8"/>
        <v>193704</v>
      </c>
    </row>
    <row r="153" spans="1:19" x14ac:dyDescent="0.3">
      <c r="A153" s="37">
        <v>44035</v>
      </c>
      <c r="B153" s="38">
        <v>203368</v>
      </c>
      <c r="C153" s="38"/>
      <c r="D153" s="38">
        <f t="shared" si="9"/>
        <v>569</v>
      </c>
      <c r="E153" s="38">
        <v>9101</v>
      </c>
      <c r="F153" s="38">
        <f t="shared" si="10"/>
        <v>6</v>
      </c>
      <c r="G153" s="41">
        <f t="shared" si="7"/>
        <v>4.4751386648833644E-2</v>
      </c>
      <c r="H153" s="38">
        <f t="shared" si="8"/>
        <v>194267</v>
      </c>
    </row>
    <row r="154" spans="1:19" x14ac:dyDescent="0.3">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3">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3">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3">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3">
      <c r="A158" s="37">
        <v>44040</v>
      </c>
      <c r="B158" s="26">
        <v>206242</v>
      </c>
      <c r="C158" s="38"/>
      <c r="D158" s="38">
        <f t="shared" si="9"/>
        <v>633</v>
      </c>
      <c r="E158" s="26">
        <v>9122</v>
      </c>
      <c r="F158" s="38">
        <f t="shared" si="10"/>
        <v>4</v>
      </c>
      <c r="G158" s="41">
        <f t="shared" si="11"/>
        <v>4.4229594360023661E-2</v>
      </c>
      <c r="H158" s="38">
        <f t="shared" si="8"/>
        <v>197120</v>
      </c>
    </row>
    <row r="159" spans="1:19" x14ac:dyDescent="0.3">
      <c r="A159" s="37">
        <v>44041</v>
      </c>
      <c r="B159" s="26">
        <v>206926</v>
      </c>
      <c r="C159" s="38"/>
      <c r="D159" s="38">
        <f t="shared" si="9"/>
        <v>684</v>
      </c>
      <c r="E159" s="26">
        <v>9128</v>
      </c>
      <c r="F159" s="38">
        <f t="shared" si="10"/>
        <v>6</v>
      </c>
      <c r="G159" s="41">
        <f t="shared" si="11"/>
        <v>4.411238800344084E-2</v>
      </c>
      <c r="H159" s="38">
        <f t="shared" si="8"/>
        <v>197798</v>
      </c>
    </row>
    <row r="160" spans="1:19" x14ac:dyDescent="0.3">
      <c r="A160" s="37">
        <v>44042</v>
      </c>
      <c r="B160" s="26">
        <v>207828</v>
      </c>
      <c r="C160" s="38"/>
      <c r="D160" s="38">
        <f t="shared" si="9"/>
        <v>902</v>
      </c>
      <c r="E160" s="26">
        <v>9134</v>
      </c>
      <c r="F160" s="38">
        <f t="shared" si="10"/>
        <v>6</v>
      </c>
      <c r="G160" s="41">
        <f t="shared" si="11"/>
        <v>4.3949804646149698E-2</v>
      </c>
      <c r="H160" s="38">
        <f t="shared" si="8"/>
        <v>198694</v>
      </c>
    </row>
    <row r="161" spans="1:16" x14ac:dyDescent="0.3">
      <c r="A161" s="37">
        <v>44043</v>
      </c>
      <c r="B161" s="26">
        <v>208698</v>
      </c>
      <c r="C161" s="38"/>
      <c r="D161" s="38">
        <f>B161-B160</f>
        <v>870</v>
      </c>
      <c r="E161" s="26">
        <v>9141</v>
      </c>
      <c r="F161" s="38">
        <f>E161-E160</f>
        <v>7</v>
      </c>
      <c r="G161" s="41">
        <f>E161/B161</f>
        <v>4.3800132248512202E-2</v>
      </c>
      <c r="H161" s="38">
        <f>B161-E161</f>
        <v>199557</v>
      </c>
    </row>
    <row r="162" spans="1:16" x14ac:dyDescent="0.3">
      <c r="A162" s="37">
        <v>44044</v>
      </c>
      <c r="B162" s="38">
        <v>209653</v>
      </c>
      <c r="C162" s="38"/>
      <c r="D162" s="38">
        <f t="shared" si="9"/>
        <v>955</v>
      </c>
      <c r="E162" s="38">
        <v>9148</v>
      </c>
      <c r="F162" s="38">
        <f t="shared" si="10"/>
        <v>7</v>
      </c>
      <c r="G162" s="41">
        <f t="shared" si="11"/>
        <v>4.3634004760246696E-2</v>
      </c>
      <c r="H162" s="38">
        <f t="shared" si="8"/>
        <v>200505</v>
      </c>
    </row>
    <row r="163" spans="1:16" x14ac:dyDescent="0.3">
      <c r="A163" s="37">
        <v>44045</v>
      </c>
      <c r="B163" s="26">
        <v>209893</v>
      </c>
      <c r="C163" s="38"/>
      <c r="D163" s="38">
        <f t="shared" si="9"/>
        <v>240</v>
      </c>
      <c r="E163" s="26">
        <v>9141</v>
      </c>
      <c r="F163" s="38">
        <f t="shared" si="10"/>
        <v>-7</v>
      </c>
      <c r="G163" s="41">
        <f t="shared" si="11"/>
        <v>4.3550761578518581E-2</v>
      </c>
      <c r="H163" s="38">
        <f t="shared" si="8"/>
        <v>200752</v>
      </c>
    </row>
    <row r="164" spans="1:16" x14ac:dyDescent="0.3">
      <c r="A164" s="37">
        <v>44046</v>
      </c>
      <c r="B164" s="26">
        <v>210402</v>
      </c>
      <c r="C164" s="38"/>
      <c r="D164" s="38">
        <f t="shared" si="9"/>
        <v>509</v>
      </c>
      <c r="E164" s="26">
        <v>9148</v>
      </c>
      <c r="F164" s="38">
        <f t="shared" si="10"/>
        <v>7</v>
      </c>
      <c r="G164" s="41">
        <f t="shared" si="11"/>
        <v>4.347867415708976E-2</v>
      </c>
      <c r="H164" s="38">
        <f t="shared" si="8"/>
        <v>201254</v>
      </c>
    </row>
    <row r="165" spans="1:16" x14ac:dyDescent="0.3">
      <c r="A165" s="37">
        <v>44047</v>
      </c>
      <c r="B165" s="38">
        <v>211281</v>
      </c>
      <c r="C165" s="38"/>
      <c r="D165" s="38">
        <f>B165-B164</f>
        <v>879</v>
      </c>
      <c r="E165" s="38">
        <v>9156</v>
      </c>
      <c r="F165" s="38">
        <f>E165-E164</f>
        <v>8</v>
      </c>
      <c r="G165" s="41">
        <f>E165/B165</f>
        <v>4.3335652519630258E-2</v>
      </c>
      <c r="H165" s="38">
        <f>B165-E165</f>
        <v>202125</v>
      </c>
    </row>
    <row r="166" spans="1:16" x14ac:dyDescent="0.3">
      <c r="A166" s="37">
        <v>44048</v>
      </c>
      <c r="B166" s="26">
        <v>212022</v>
      </c>
      <c r="C166" s="38"/>
      <c r="D166" s="38">
        <f>B166-B165</f>
        <v>741</v>
      </c>
      <c r="E166" s="26">
        <v>9168</v>
      </c>
      <c r="F166" s="38">
        <f>E166-E165</f>
        <v>12</v>
      </c>
      <c r="G166" s="41">
        <f>E166/B166</f>
        <v>4.3240795766477061E-2</v>
      </c>
      <c r="H166" s="38">
        <f>B166-E166</f>
        <v>202854</v>
      </c>
    </row>
    <row r="167" spans="1:16" x14ac:dyDescent="0.3">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3">
      <c r="A168" s="37">
        <v>44050</v>
      </c>
      <c r="B168" s="26">
        <v>214214</v>
      </c>
      <c r="C168" s="38"/>
      <c r="D168" s="38">
        <f>B168-B167</f>
        <v>1147</v>
      </c>
      <c r="E168" s="38">
        <v>9183</v>
      </c>
      <c r="F168" s="38">
        <f t="shared" si="10"/>
        <v>8</v>
      </c>
      <c r="G168" s="41">
        <f t="shared" si="11"/>
        <v>4.2868346606664366E-2</v>
      </c>
      <c r="H168" s="38">
        <f t="shared" si="8"/>
        <v>205031</v>
      </c>
    </row>
    <row r="169" spans="1:16" x14ac:dyDescent="0.3">
      <c r="A169" s="37">
        <v>44051</v>
      </c>
      <c r="B169" s="26">
        <v>215336</v>
      </c>
      <c r="C169" s="38"/>
      <c r="D169" s="38">
        <f t="shared" si="9"/>
        <v>1122</v>
      </c>
      <c r="E169" s="26">
        <v>9195</v>
      </c>
      <c r="F169" s="38">
        <f t="shared" si="10"/>
        <v>12</v>
      </c>
      <c r="G169" s="41">
        <f t="shared" si="11"/>
        <v>4.2700709588735744E-2</v>
      </c>
      <c r="H169" s="38">
        <f t="shared" si="8"/>
        <v>206141</v>
      </c>
    </row>
    <row r="170" spans="1:16" x14ac:dyDescent="0.3">
      <c r="A170" s="37">
        <v>44052</v>
      </c>
      <c r="B170" s="26">
        <v>215891</v>
      </c>
      <c r="C170" s="38"/>
      <c r="D170" s="38">
        <f t="shared" si="9"/>
        <v>555</v>
      </c>
      <c r="E170" s="26">
        <v>9196</v>
      </c>
      <c r="F170" s="38">
        <f t="shared" si="10"/>
        <v>1</v>
      </c>
      <c r="G170" s="41">
        <f t="shared" si="11"/>
        <v>4.2595569060312845E-2</v>
      </c>
      <c r="H170" s="38">
        <f t="shared" si="8"/>
        <v>206695</v>
      </c>
    </row>
    <row r="171" spans="1:16" x14ac:dyDescent="0.3">
      <c r="A171" s="37">
        <v>44053</v>
      </c>
      <c r="B171" s="26">
        <v>216327</v>
      </c>
      <c r="C171" s="38"/>
      <c r="D171" s="38">
        <f t="shared" si="9"/>
        <v>436</v>
      </c>
      <c r="E171" s="26">
        <v>9197</v>
      </c>
      <c r="F171" s="38">
        <f t="shared" si="10"/>
        <v>1</v>
      </c>
      <c r="G171" s="41">
        <f t="shared" si="11"/>
        <v>4.2514341714164204E-2</v>
      </c>
      <c r="H171" s="38">
        <f t="shared" si="8"/>
        <v>207130</v>
      </c>
    </row>
    <row r="172" spans="1:16" x14ac:dyDescent="0.3">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3">
      <c r="A173" s="37">
        <v>44055</v>
      </c>
      <c r="B173" s="38">
        <v>218519</v>
      </c>
      <c r="C173" s="38"/>
      <c r="D173" s="38">
        <f t="shared" si="9"/>
        <v>1226</v>
      </c>
      <c r="E173" s="38">
        <v>9207</v>
      </c>
      <c r="F173" s="38">
        <f t="shared" si="10"/>
        <v>6</v>
      </c>
      <c r="G173" s="41">
        <f t="shared" si="11"/>
        <v>4.2133635976734286E-2</v>
      </c>
      <c r="H173" s="38">
        <f t="shared" si="8"/>
        <v>209312</v>
      </c>
    </row>
    <row r="174" spans="1:16" x14ac:dyDescent="0.3">
      <c r="A174" s="37">
        <v>44056</v>
      </c>
      <c r="B174" s="38">
        <v>219964</v>
      </c>
      <c r="C174" s="38"/>
      <c r="D174" s="38">
        <f t="shared" si="9"/>
        <v>1445</v>
      </c>
      <c r="E174" s="38">
        <v>9211</v>
      </c>
      <c r="F174" s="38">
        <f t="shared" si="10"/>
        <v>4</v>
      </c>
      <c r="G174" s="41">
        <f t="shared" si="11"/>
        <v>4.1875034096488517E-2</v>
      </c>
      <c r="H174" s="38">
        <f t="shared" si="8"/>
        <v>210753</v>
      </c>
    </row>
    <row r="175" spans="1:16" x14ac:dyDescent="0.3">
      <c r="A175" s="37">
        <v>44057</v>
      </c>
      <c r="B175" s="38">
        <v>221413</v>
      </c>
      <c r="C175" s="38"/>
      <c r="D175" s="38">
        <f t="shared" si="9"/>
        <v>1449</v>
      </c>
      <c r="E175" s="38">
        <v>9225</v>
      </c>
      <c r="F175" s="38">
        <f t="shared" si="10"/>
        <v>14</v>
      </c>
      <c r="G175" s="41">
        <f t="shared" si="11"/>
        <v>4.1664220258069762E-2</v>
      </c>
      <c r="H175" s="38">
        <f t="shared" si="8"/>
        <v>212188</v>
      </c>
    </row>
    <row r="176" spans="1:16" x14ac:dyDescent="0.3">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3">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3">
      <c r="A178" s="37">
        <v>44060</v>
      </c>
      <c r="B178" s="38">
        <v>224014</v>
      </c>
      <c r="C178" s="38"/>
      <c r="D178" s="38">
        <f t="shared" si="9"/>
        <v>561</v>
      </c>
      <c r="E178" s="38">
        <v>9232</v>
      </c>
      <c r="F178" s="38">
        <f t="shared" si="12"/>
        <v>1</v>
      </c>
      <c r="G178" s="41">
        <f t="shared" si="13"/>
        <v>4.1211709982411811E-2</v>
      </c>
      <c r="H178" s="38">
        <f t="shared" si="14"/>
        <v>214782</v>
      </c>
    </row>
    <row r="179" spans="1:8" x14ac:dyDescent="0.3">
      <c r="A179" s="37">
        <v>44061</v>
      </c>
      <c r="B179" s="38">
        <v>225404</v>
      </c>
      <c r="C179" s="38"/>
      <c r="D179" s="38">
        <f t="shared" si="9"/>
        <v>1390</v>
      </c>
      <c r="E179" s="38">
        <v>9236</v>
      </c>
      <c r="F179" s="38">
        <f t="shared" si="12"/>
        <v>4</v>
      </c>
      <c r="G179" s="41">
        <f t="shared" si="13"/>
        <v>4.0975315433621408E-2</v>
      </c>
      <c r="H179" s="38">
        <f t="shared" si="14"/>
        <v>216168</v>
      </c>
    </row>
    <row r="180" spans="1:8" x14ac:dyDescent="0.3">
      <c r="A180" s="44">
        <v>44062</v>
      </c>
      <c r="B180" s="45">
        <v>226914</v>
      </c>
      <c r="C180" s="46"/>
      <c r="D180" s="38">
        <f t="shared" si="9"/>
        <v>1510</v>
      </c>
      <c r="E180" s="45">
        <v>9243</v>
      </c>
      <c r="F180" s="38">
        <f t="shared" si="12"/>
        <v>7</v>
      </c>
      <c r="G180" s="41">
        <f t="shared" si="13"/>
        <v>4.0733493746529521E-2</v>
      </c>
      <c r="H180" s="38">
        <f t="shared" si="14"/>
        <v>217671</v>
      </c>
    </row>
    <row r="181" spans="1:8" x14ac:dyDescent="0.3">
      <c r="A181" s="37">
        <v>44063</v>
      </c>
      <c r="B181" s="38">
        <v>228621</v>
      </c>
      <c r="C181" s="38"/>
      <c r="D181" s="38">
        <f t="shared" si="9"/>
        <v>1707</v>
      </c>
      <c r="E181" s="38">
        <v>9253</v>
      </c>
      <c r="F181" s="38">
        <f t="shared" si="12"/>
        <v>10</v>
      </c>
      <c r="G181" s="41">
        <f t="shared" si="13"/>
        <v>4.0473097397002028E-2</v>
      </c>
      <c r="H181" s="38">
        <f t="shared" si="14"/>
        <v>219368</v>
      </c>
    </row>
    <row r="182" spans="1:8" x14ac:dyDescent="0.3">
      <c r="A182" s="37">
        <v>44064</v>
      </c>
      <c r="B182" s="38">
        <v>230048</v>
      </c>
      <c r="C182" s="38"/>
      <c r="D182" s="38">
        <f t="shared" si="9"/>
        <v>1427</v>
      </c>
      <c r="E182" s="38">
        <v>9260</v>
      </c>
      <c r="F182" s="38">
        <f t="shared" si="12"/>
        <v>7</v>
      </c>
      <c r="G182" s="41">
        <f t="shared" si="13"/>
        <v>4.0252469049937407E-2</v>
      </c>
      <c r="H182" s="38">
        <f t="shared" si="14"/>
        <v>220788</v>
      </c>
    </row>
    <row r="183" spans="1:8" x14ac:dyDescent="0.3">
      <c r="A183" s="37">
        <v>44065</v>
      </c>
      <c r="B183" s="38">
        <v>232082</v>
      </c>
      <c r="C183" s="38"/>
      <c r="D183" s="38">
        <f t="shared" si="9"/>
        <v>2034</v>
      </c>
      <c r="E183" s="38">
        <v>9267</v>
      </c>
      <c r="F183" s="38">
        <f t="shared" si="12"/>
        <v>7</v>
      </c>
      <c r="G183" s="41">
        <f t="shared" si="13"/>
        <v>3.9929852379762328E-2</v>
      </c>
      <c r="H183" s="38">
        <f t="shared" si="14"/>
        <v>222815</v>
      </c>
    </row>
    <row r="184" spans="1:8" x14ac:dyDescent="0.3">
      <c r="A184" s="37">
        <v>44066</v>
      </c>
      <c r="B184" s="38">
        <v>232864</v>
      </c>
      <c r="C184" s="38"/>
      <c r="D184" s="38">
        <f t="shared" si="9"/>
        <v>782</v>
      </c>
      <c r="E184" s="38">
        <v>9269</v>
      </c>
      <c r="F184" s="38">
        <f t="shared" si="12"/>
        <v>2</v>
      </c>
      <c r="G184" s="41">
        <f t="shared" si="13"/>
        <v>3.9804349319774633E-2</v>
      </c>
      <c r="H184" s="38">
        <f t="shared" si="14"/>
        <v>223595</v>
      </c>
    </row>
    <row r="185" spans="1:8" x14ac:dyDescent="0.3">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3">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3">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3">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3">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3">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3">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3">
      <c r="A192" s="37">
        <v>44074</v>
      </c>
      <c r="B192" s="38">
        <v>242381</v>
      </c>
      <c r="C192" s="38"/>
      <c r="D192" s="38">
        <f t="shared" si="9"/>
        <v>610</v>
      </c>
      <c r="E192" s="38">
        <v>9298</v>
      </c>
      <c r="F192" s="38">
        <f t="shared" si="15"/>
        <v>3</v>
      </c>
      <c r="G192" s="41">
        <f t="shared" si="13"/>
        <v>3.8361092659903208E-2</v>
      </c>
      <c r="H192" s="38">
        <f t="shared" si="14"/>
        <v>233083</v>
      </c>
    </row>
    <row r="193" spans="1:9" x14ac:dyDescent="0.3">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3">
      <c r="A194" s="37">
        <v>44076</v>
      </c>
      <c r="B194" s="38">
        <v>244855</v>
      </c>
      <c r="C194" s="38"/>
      <c r="D194" s="38">
        <f t="shared" si="9"/>
        <v>1256</v>
      </c>
      <c r="E194" s="38">
        <v>9313</v>
      </c>
      <c r="F194" s="38">
        <f t="shared" si="16"/>
        <v>11</v>
      </c>
      <c r="G194" s="41">
        <f t="shared" si="17"/>
        <v>3.8034755263319106E-2</v>
      </c>
      <c r="H194" s="38">
        <f t="shared" si="18"/>
        <v>235542</v>
      </c>
    </row>
    <row r="195" spans="1:9" x14ac:dyDescent="0.3">
      <c r="A195" s="37">
        <v>44077</v>
      </c>
      <c r="B195" s="38">
        <v>246166</v>
      </c>
      <c r="C195" s="38"/>
      <c r="D195" s="38">
        <f t="shared" si="9"/>
        <v>1311</v>
      </c>
      <c r="E195" s="38">
        <v>9321</v>
      </c>
      <c r="F195" s="38">
        <f t="shared" si="16"/>
        <v>8</v>
      </c>
      <c r="G195" s="41">
        <f t="shared" si="17"/>
        <v>3.7864692930786543E-2</v>
      </c>
      <c r="H195" s="38">
        <f t="shared" si="18"/>
        <v>236845</v>
      </c>
    </row>
    <row r="196" spans="1:9" x14ac:dyDescent="0.3">
      <c r="A196" s="37">
        <v>44078</v>
      </c>
      <c r="B196" s="38">
        <v>247619</v>
      </c>
      <c r="C196" s="38"/>
      <c r="D196" s="38">
        <f t="shared" si="9"/>
        <v>1453</v>
      </c>
      <c r="E196" s="38">
        <v>9322</v>
      </c>
      <c r="F196" s="38">
        <f t="shared" si="16"/>
        <v>1</v>
      </c>
      <c r="G196" s="41">
        <f t="shared" si="17"/>
        <v>3.7646545701258791E-2</v>
      </c>
      <c r="H196" s="38">
        <f t="shared" si="18"/>
        <v>238297</v>
      </c>
    </row>
    <row r="197" spans="1:9" x14ac:dyDescent="0.3">
      <c r="A197" s="37">
        <v>44079</v>
      </c>
      <c r="B197" s="38">
        <v>248997</v>
      </c>
      <c r="C197" s="38"/>
      <c r="D197" s="38">
        <f t="shared" si="9"/>
        <v>1378</v>
      </c>
      <c r="E197" s="38">
        <v>9324</v>
      </c>
      <c r="F197" s="38">
        <f t="shared" si="16"/>
        <v>2</v>
      </c>
      <c r="G197" s="41">
        <f t="shared" si="17"/>
        <v>3.7446234291979422E-2</v>
      </c>
      <c r="H197" s="38">
        <f t="shared" si="18"/>
        <v>239673</v>
      </c>
    </row>
    <row r="198" spans="1:9" x14ac:dyDescent="0.3">
      <c r="A198" s="44">
        <v>44080</v>
      </c>
      <c r="B198" s="38">
        <v>249985</v>
      </c>
      <c r="C198" s="38"/>
      <c r="D198" s="38">
        <f t="shared" si="9"/>
        <v>988</v>
      </c>
      <c r="E198" s="38">
        <v>9325</v>
      </c>
      <c r="F198" s="38">
        <f t="shared" si="16"/>
        <v>1</v>
      </c>
      <c r="G198" s="41">
        <f t="shared" si="17"/>
        <v>3.7302238134288054E-2</v>
      </c>
      <c r="H198" s="38">
        <f t="shared" si="18"/>
        <v>240660</v>
      </c>
    </row>
    <row r="199" spans="1:9" x14ac:dyDescent="0.3">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3">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3">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3">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3">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3">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3">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3">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3">
      <c r="A207" s="21">
        <v>44089</v>
      </c>
      <c r="B207" s="38">
        <v>261762</v>
      </c>
      <c r="C207" s="38"/>
      <c r="D207" s="38">
        <f t="shared" si="19"/>
        <v>1407</v>
      </c>
      <c r="E207" s="38">
        <v>9362</v>
      </c>
      <c r="F207" s="38">
        <f t="shared" si="16"/>
        <v>12</v>
      </c>
      <c r="G207" s="41">
        <f t="shared" si="17"/>
        <v>3.5765313529083673E-2</v>
      </c>
      <c r="H207" s="38">
        <f t="shared" si="18"/>
        <v>252400</v>
      </c>
    </row>
    <row r="208" spans="1:9" x14ac:dyDescent="0.3">
      <c r="A208" s="21">
        <v>44090</v>
      </c>
      <c r="B208" s="38">
        <v>263663</v>
      </c>
      <c r="C208" s="38"/>
      <c r="D208" s="38">
        <f t="shared" si="19"/>
        <v>1901</v>
      </c>
      <c r="E208" s="45">
        <v>9368</v>
      </c>
      <c r="F208" s="38">
        <f t="shared" si="16"/>
        <v>6</v>
      </c>
      <c r="G208" s="41">
        <f t="shared" si="17"/>
        <v>3.5530203327732747E-2</v>
      </c>
      <c r="H208" s="38">
        <f t="shared" si="18"/>
        <v>254295</v>
      </c>
    </row>
    <row r="209" spans="1:8" x14ac:dyDescent="0.3">
      <c r="A209" s="21">
        <v>44091</v>
      </c>
      <c r="B209" s="38">
        <v>265857</v>
      </c>
      <c r="C209" s="38"/>
      <c r="D209" s="38">
        <f t="shared" si="19"/>
        <v>2194</v>
      </c>
      <c r="E209" s="38">
        <v>9371</v>
      </c>
      <c r="F209" s="38">
        <f t="shared" si="16"/>
        <v>3</v>
      </c>
      <c r="G209" s="41">
        <f t="shared" si="17"/>
        <v>3.5248272567583325E-2</v>
      </c>
      <c r="H209" s="38">
        <f t="shared" si="18"/>
        <v>256486</v>
      </c>
    </row>
    <row r="210" spans="1:8" x14ac:dyDescent="0.3">
      <c r="A210" s="21">
        <v>44092</v>
      </c>
      <c r="B210" s="38">
        <v>267773</v>
      </c>
      <c r="C210" s="38"/>
      <c r="D210" s="38">
        <f t="shared" si="19"/>
        <v>1916</v>
      </c>
      <c r="E210" s="38">
        <v>9378</v>
      </c>
      <c r="F210" s="38">
        <f t="shared" si="16"/>
        <v>7</v>
      </c>
      <c r="G210" s="41">
        <f t="shared" si="17"/>
        <v>3.5022201640942142E-2</v>
      </c>
      <c r="H210" s="38">
        <f t="shared" si="18"/>
        <v>258395</v>
      </c>
    </row>
    <row r="211" spans="1:8" x14ac:dyDescent="0.3">
      <c r="A211" s="21">
        <v>44093</v>
      </c>
      <c r="B211" s="38">
        <v>270070</v>
      </c>
      <c r="C211" s="38"/>
      <c r="D211" s="38">
        <f t="shared" si="19"/>
        <v>2297</v>
      </c>
      <c r="E211" s="38">
        <v>9384</v>
      </c>
      <c r="F211" s="38">
        <f t="shared" si="16"/>
        <v>6</v>
      </c>
      <c r="G211" s="41">
        <f t="shared" si="17"/>
        <v>3.4746547191468878E-2</v>
      </c>
      <c r="H211" s="38">
        <f t="shared" si="18"/>
        <v>260686</v>
      </c>
    </row>
    <row r="212" spans="1:8" x14ac:dyDescent="0.3">
      <c r="A212" s="21" t="s">
        <v>49</v>
      </c>
      <c r="B212" s="38">
        <v>271415</v>
      </c>
      <c r="C212" s="38"/>
      <c r="D212" s="38">
        <f t="shared" si="19"/>
        <v>1345</v>
      </c>
      <c r="E212" s="38">
        <v>9386</v>
      </c>
      <c r="F212" s="38">
        <f t="shared" si="16"/>
        <v>2</v>
      </c>
      <c r="G212" s="41">
        <f t="shared" si="17"/>
        <v>3.4581729086454321E-2</v>
      </c>
      <c r="H212" s="38">
        <f t="shared" si="18"/>
        <v>262029</v>
      </c>
    </row>
    <row r="213" spans="1:8" x14ac:dyDescent="0.3">
      <c r="A213" s="21" t="s">
        <v>50</v>
      </c>
      <c r="B213" s="38">
        <v>272337</v>
      </c>
      <c r="C213" s="38"/>
      <c r="D213" s="38">
        <f t="shared" si="19"/>
        <v>922</v>
      </c>
      <c r="E213" s="38">
        <v>9386</v>
      </c>
      <c r="F213" s="38">
        <f t="shared" si="16"/>
        <v>0</v>
      </c>
      <c r="G213" s="41">
        <f t="shared" si="17"/>
        <v>3.4464652250704088E-2</v>
      </c>
      <c r="H213" s="38">
        <f t="shared" si="18"/>
        <v>262951</v>
      </c>
    </row>
    <row r="214" spans="1:8" x14ac:dyDescent="0.3">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3">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3">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3">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3">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3">
      <c r="A219" s="21" t="s">
        <v>53</v>
      </c>
      <c r="B219" s="38">
        <v>284140</v>
      </c>
      <c r="C219" s="38"/>
      <c r="D219" s="38">
        <f t="shared" si="19"/>
        <v>1410</v>
      </c>
      <c r="E219" s="38">
        <v>9457</v>
      </c>
      <c r="F219" s="38">
        <f t="shared" si="20"/>
        <v>5</v>
      </c>
      <c r="G219" s="41">
        <f t="shared" si="21"/>
        <v>3.3282888716829731E-2</v>
      </c>
      <c r="H219" s="38">
        <f t="shared" si="22"/>
        <v>274683</v>
      </c>
    </row>
    <row r="220" spans="1:8" x14ac:dyDescent="0.3">
      <c r="A220" s="21" t="s">
        <v>54</v>
      </c>
      <c r="B220" s="38">
        <v>285332</v>
      </c>
      <c r="C220" s="38"/>
      <c r="D220" s="38">
        <f t="shared" si="19"/>
        <v>1192</v>
      </c>
      <c r="E220" s="38">
        <v>9460</v>
      </c>
      <c r="F220" s="38">
        <f t="shared" si="20"/>
        <v>3</v>
      </c>
      <c r="G220" s="41">
        <f t="shared" si="21"/>
        <v>3.3154360534395022E-2</v>
      </c>
      <c r="H220" s="38">
        <f t="shared" si="22"/>
        <v>275872</v>
      </c>
    </row>
    <row r="221" spans="1:8" x14ac:dyDescent="0.3">
      <c r="A221" s="21" t="s">
        <v>55</v>
      </c>
      <c r="B221" s="38">
        <v>287421</v>
      </c>
      <c r="C221" s="38"/>
      <c r="D221" s="38">
        <f t="shared" si="19"/>
        <v>2089</v>
      </c>
      <c r="E221" s="38">
        <v>9471</v>
      </c>
      <c r="F221" s="38">
        <f t="shared" si="20"/>
        <v>11</v>
      </c>
      <c r="G221" s="41">
        <f t="shared" si="21"/>
        <v>3.2951663239638024E-2</v>
      </c>
      <c r="H221" s="38">
        <f t="shared" si="22"/>
        <v>277950</v>
      </c>
    </row>
    <row r="222" spans="1:8" x14ac:dyDescent="0.3">
      <c r="A222" s="21" t="s">
        <v>56</v>
      </c>
      <c r="B222" s="38">
        <v>289219</v>
      </c>
      <c r="C222" s="38"/>
      <c r="D222" s="38">
        <f t="shared" si="19"/>
        <v>1798</v>
      </c>
      <c r="E222" s="38">
        <v>9488</v>
      </c>
      <c r="F222" s="38">
        <f t="shared" si="20"/>
        <v>17</v>
      </c>
      <c r="G222" s="41">
        <f t="shared" si="21"/>
        <v>3.2805590227474681E-2</v>
      </c>
      <c r="H222" s="38">
        <f t="shared" si="22"/>
        <v>279731</v>
      </c>
    </row>
    <row r="223" spans="1:8" x14ac:dyDescent="0.3">
      <c r="A223" s="21">
        <v>44105</v>
      </c>
      <c r="B223" s="38">
        <v>291722</v>
      </c>
      <c r="C223" s="38"/>
      <c r="D223" s="38">
        <f t="shared" si="19"/>
        <v>2503</v>
      </c>
      <c r="E223" s="38">
        <v>9500</v>
      </c>
      <c r="F223" s="38">
        <f t="shared" si="20"/>
        <v>12</v>
      </c>
      <c r="G223" s="41">
        <f t="shared" si="21"/>
        <v>3.2565250478194994E-2</v>
      </c>
      <c r="H223" s="38">
        <f t="shared" si="22"/>
        <v>282222</v>
      </c>
    </row>
    <row r="224" spans="1:8" x14ac:dyDescent="0.3">
      <c r="A224" s="21">
        <v>44106</v>
      </c>
      <c r="B224" s="38">
        <v>294395</v>
      </c>
      <c r="C224" s="38"/>
      <c r="D224" s="38">
        <f t="shared" si="19"/>
        <v>2673</v>
      </c>
      <c r="E224" s="38">
        <v>9508</v>
      </c>
      <c r="F224" s="38">
        <f t="shared" si="20"/>
        <v>8</v>
      </c>
      <c r="G224" s="41">
        <f t="shared" si="21"/>
        <v>3.2296744170247457E-2</v>
      </c>
      <c r="H224" s="38">
        <f t="shared" si="22"/>
        <v>284887</v>
      </c>
    </row>
    <row r="225" spans="1:8" x14ac:dyDescent="0.3">
      <c r="A225" s="21">
        <v>44107</v>
      </c>
      <c r="B225" s="38">
        <v>296958</v>
      </c>
      <c r="C225" s="38"/>
      <c r="D225" s="38">
        <f t="shared" si="19"/>
        <v>2563</v>
      </c>
      <c r="E225" s="38">
        <v>9527</v>
      </c>
      <c r="F225" s="38">
        <f t="shared" si="20"/>
        <v>19</v>
      </c>
      <c r="G225" s="41">
        <f t="shared" si="21"/>
        <v>3.20819779228039E-2</v>
      </c>
      <c r="H225" s="38">
        <f t="shared" si="22"/>
        <v>287431</v>
      </c>
    </row>
    <row r="226" spans="1:8" x14ac:dyDescent="0.3">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3">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3">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3">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3">
      <c r="A230" s="21">
        <v>44112</v>
      </c>
      <c r="B230" s="38">
        <v>310144</v>
      </c>
      <c r="C230" s="38"/>
      <c r="D230" s="38">
        <f t="shared" si="19"/>
        <v>4058</v>
      </c>
      <c r="E230" s="38">
        <v>9578</v>
      </c>
      <c r="F230" s="38">
        <f t="shared" si="20"/>
        <v>16</v>
      </c>
      <c r="G230" s="41">
        <f t="shared" si="21"/>
        <v>3.0882428807263721E-2</v>
      </c>
      <c r="H230" s="38">
        <f t="shared" si="22"/>
        <v>300566</v>
      </c>
    </row>
    <row r="231" spans="1:8" x14ac:dyDescent="0.3">
      <c r="A231" s="21">
        <v>44113</v>
      </c>
      <c r="B231" s="38">
        <v>314660</v>
      </c>
      <c r="C231" s="38"/>
      <c r="D231" s="38">
        <f t="shared" si="19"/>
        <v>4516</v>
      </c>
      <c r="E231" s="38">
        <v>9589</v>
      </c>
      <c r="F231" s="38">
        <f t="shared" si="20"/>
        <v>11</v>
      </c>
      <c r="G231" s="41">
        <f t="shared" si="21"/>
        <v>3.0474162588190429E-2</v>
      </c>
      <c r="H231" s="38">
        <f t="shared" si="22"/>
        <v>305071</v>
      </c>
    </row>
    <row r="232" spans="1:8" x14ac:dyDescent="0.3">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3">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3">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3">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3">
      <c r="A236" s="21" t="s">
        <v>64</v>
      </c>
      <c r="B236" s="47">
        <v>334585</v>
      </c>
      <c r="C236" s="47"/>
      <c r="D236" s="38">
        <f t="shared" si="19"/>
        <v>5132</v>
      </c>
      <c r="E236" s="47">
        <v>9677</v>
      </c>
      <c r="F236" s="38">
        <f t="shared" si="23"/>
        <v>43</v>
      </c>
      <c r="G236" s="41">
        <f t="shared" si="24"/>
        <v>2.8922396401512323E-2</v>
      </c>
      <c r="H236" s="38">
        <f t="shared" si="25"/>
        <v>324908</v>
      </c>
    </row>
    <row r="237" spans="1:8" x14ac:dyDescent="0.3">
      <c r="A237" s="21" t="s">
        <v>65</v>
      </c>
      <c r="B237" s="47">
        <v>341223</v>
      </c>
      <c r="C237" s="47"/>
      <c r="D237" s="38">
        <f t="shared" si="19"/>
        <v>6638</v>
      </c>
      <c r="E237" s="47">
        <v>9710</v>
      </c>
      <c r="F237" s="38">
        <f t="shared" si="23"/>
        <v>33</v>
      </c>
      <c r="G237" s="41">
        <f t="shared" si="24"/>
        <v>2.8456463954657219E-2</v>
      </c>
      <c r="H237" s="38">
        <f t="shared" si="25"/>
        <v>331513</v>
      </c>
    </row>
    <row r="238" spans="1:8" x14ac:dyDescent="0.3">
      <c r="A238" s="21" t="s">
        <v>66</v>
      </c>
      <c r="B238" s="38">
        <v>348557</v>
      </c>
      <c r="C238" s="38"/>
      <c r="D238" s="38">
        <f t="shared" si="19"/>
        <v>7334</v>
      </c>
      <c r="E238" s="38">
        <v>9734</v>
      </c>
      <c r="F238" s="38">
        <f t="shared" si="23"/>
        <v>24</v>
      </c>
      <c r="G238" s="41">
        <f t="shared" si="24"/>
        <v>2.7926565812765199E-2</v>
      </c>
      <c r="H238" s="38">
        <f t="shared" si="25"/>
        <v>338823</v>
      </c>
    </row>
    <row r="239" spans="1:8" x14ac:dyDescent="0.3">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3">
      <c r="A240" s="21" t="s">
        <v>68</v>
      </c>
      <c r="B240" s="47">
        <v>361974</v>
      </c>
      <c r="C240" s="47"/>
      <c r="D240" s="38">
        <f t="shared" si="19"/>
        <v>5587</v>
      </c>
      <c r="E240" s="47">
        <v>9777</v>
      </c>
      <c r="F240" s="38">
        <f t="shared" si="26"/>
        <v>10</v>
      </c>
      <c r="G240" s="41">
        <f t="shared" si="27"/>
        <v>2.7010227253891163E-2</v>
      </c>
      <c r="H240" s="38">
        <f t="shared" si="28"/>
        <v>352197</v>
      </c>
    </row>
    <row r="241" spans="1:8" x14ac:dyDescent="0.3">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3">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3">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3">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3">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3">
      <c r="A246" s="21" t="s">
        <v>74</v>
      </c>
      <c r="B246" s="38">
        <v>418005</v>
      </c>
      <c r="C246" s="38"/>
      <c r="D246" s="38">
        <f t="shared" si="19"/>
        <v>14714</v>
      </c>
      <c r="E246" s="38">
        <v>10003</v>
      </c>
      <c r="F246" s="38">
        <f t="shared" si="26"/>
        <v>49</v>
      </c>
      <c r="G246" s="41">
        <f t="shared" si="27"/>
        <v>2.3930335761533954E-2</v>
      </c>
      <c r="H246" s="38">
        <f t="shared" si="28"/>
        <v>408002</v>
      </c>
    </row>
    <row r="247" spans="1:8" x14ac:dyDescent="0.3">
      <c r="A247" s="21" t="s">
        <v>75</v>
      </c>
      <c r="B247" s="38">
        <v>429181</v>
      </c>
      <c r="C247" s="38"/>
      <c r="D247" s="38">
        <f t="shared" si="19"/>
        <v>11176</v>
      </c>
      <c r="E247" s="38">
        <v>10032</v>
      </c>
      <c r="F247" s="38">
        <f t="shared" si="26"/>
        <v>29</v>
      </c>
      <c r="G247" s="41">
        <f t="shared" si="27"/>
        <v>2.3374753309209868E-2</v>
      </c>
      <c r="H247" s="38">
        <f t="shared" si="28"/>
        <v>419149</v>
      </c>
    </row>
    <row r="248" spans="1:8" x14ac:dyDescent="0.3">
      <c r="A248" s="21" t="s">
        <v>76</v>
      </c>
      <c r="B248" s="38">
        <v>437866</v>
      </c>
      <c r="C248" s="38"/>
      <c r="D248" s="38">
        <f t="shared" si="19"/>
        <v>8685</v>
      </c>
      <c r="E248" s="38">
        <v>10056</v>
      </c>
      <c r="F248" s="38">
        <f t="shared" si="26"/>
        <v>24</v>
      </c>
      <c r="G248" s="41">
        <f t="shared" si="27"/>
        <v>2.2965930216093507E-2</v>
      </c>
      <c r="H248" s="38">
        <f t="shared" si="28"/>
        <v>427810</v>
      </c>
    </row>
    <row r="249" spans="1:8" x14ac:dyDescent="0.3">
      <c r="A249" s="21">
        <v>44131</v>
      </c>
      <c r="B249" s="38">
        <v>449275</v>
      </c>
      <c r="C249" s="38"/>
      <c r="D249" s="38">
        <f t="shared" si="19"/>
        <v>11409</v>
      </c>
      <c r="E249" s="38">
        <v>10098</v>
      </c>
      <c r="F249" s="38">
        <f t="shared" si="26"/>
        <v>42</v>
      </c>
      <c r="G249" s="41">
        <f t="shared" si="27"/>
        <v>2.2476211674364255E-2</v>
      </c>
      <c r="H249" s="38">
        <f t="shared" si="28"/>
        <v>439177</v>
      </c>
    </row>
    <row r="250" spans="1:8" x14ac:dyDescent="0.3">
      <c r="A250" s="21">
        <v>44132</v>
      </c>
      <c r="B250" s="38">
        <v>464239</v>
      </c>
      <c r="C250" s="38"/>
      <c r="D250" s="38">
        <f t="shared" si="19"/>
        <v>14964</v>
      </c>
      <c r="E250" s="38">
        <v>10183</v>
      </c>
      <c r="F250" s="38">
        <f t="shared" si="26"/>
        <v>85</v>
      </c>
      <c r="G250" s="41">
        <f t="shared" si="27"/>
        <v>2.193482236520413E-2</v>
      </c>
      <c r="H250" s="38">
        <f t="shared" si="28"/>
        <v>454056</v>
      </c>
    </row>
    <row r="251" spans="1:8" x14ac:dyDescent="0.3">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3">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3">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3">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3">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3">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3">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3">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3">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3">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3">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3">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3">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3">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3">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3">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3">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3">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3">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3">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3">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3">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3">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3">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3">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3">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3">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3">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3">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3">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3">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3">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3">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3">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3">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3">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3">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3">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3">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3">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3">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3">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3">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3">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3">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3">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3">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3">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3">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3">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3">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3">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3">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3">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3">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3">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3">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3">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3">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3">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3">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3">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3">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3">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3">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3">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3">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3">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3">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3">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3">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3">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3">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3">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3">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3">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3">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3">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3">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3">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3">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3">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3">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3">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3">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3">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3">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3">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3">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3">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3">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3">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3">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3">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3">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3">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3">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3">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3">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3">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3">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3">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3">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3">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3">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3">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3">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3">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3">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3">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3">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3">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3">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3">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3">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3">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3">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3">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3">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3">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3">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3">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3">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3">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3">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3">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3">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3">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3">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3">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3">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3">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3">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3">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3">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3">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3">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3">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3">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3">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3">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3">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3">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3">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3">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3">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3">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3">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3">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3">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3">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3">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3">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3">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3">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3">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3">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3">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3">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3">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3">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3">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3">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3">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3">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3">
      <c r="A416" s="44" t="s">
        <v>1050</v>
      </c>
      <c r="B416" s="38">
        <v>3011513</v>
      </c>
      <c r="C416" s="38" t="s">
        <v>3</v>
      </c>
      <c r="D416" s="38">
        <f t="shared" ref="D416:D445" si="313">B416-B415</f>
        <v>13245</v>
      </c>
      <c r="E416" s="38">
        <v>78452</v>
      </c>
      <c r="F416" s="38">
        <f t="shared" ref="F416" si="314">E416-E415</f>
        <v>99</v>
      </c>
      <c r="G416" s="41">
        <f t="shared" ref="G416" si="315">E416/B416</f>
        <v>2.605069279129793E-2</v>
      </c>
      <c r="H416" s="38">
        <f t="shared" ref="H416" si="316">B416-E416</f>
        <v>2933061</v>
      </c>
    </row>
    <row r="417" spans="1:8" x14ac:dyDescent="0.3">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3">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3">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3">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3">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3">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3">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3">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3">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3">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3">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3">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3">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3">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3">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3">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3">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3">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3">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3">
      <c r="A436" s="20">
        <v>44318</v>
      </c>
      <c r="B436" s="59">
        <v>3416822</v>
      </c>
      <c r="D436" s="38">
        <f t="shared" si="313"/>
        <v>16290</v>
      </c>
      <c r="E436" s="3">
        <v>83192</v>
      </c>
      <c r="F436" s="38">
        <f t="shared" si="332"/>
        <v>110</v>
      </c>
      <c r="G436" s="41">
        <f t="shared" si="333"/>
        <v>2.4347771115966824E-2</v>
      </c>
      <c r="H436" s="38">
        <f t="shared" si="334"/>
        <v>3333630</v>
      </c>
    </row>
    <row r="437" spans="1:8" x14ac:dyDescent="0.3">
      <c r="A437" s="20">
        <v>44319</v>
      </c>
      <c r="B437" s="60">
        <v>3425982</v>
      </c>
      <c r="D437" s="38">
        <f t="shared" si="313"/>
        <v>9160</v>
      </c>
      <c r="E437" s="3">
        <v>83276</v>
      </c>
      <c r="F437" s="38">
        <f t="shared" si="332"/>
        <v>84</v>
      </c>
      <c r="G437" s="41">
        <f t="shared" si="333"/>
        <v>2.4307191339592561E-2</v>
      </c>
      <c r="H437" s="38">
        <f t="shared" si="334"/>
        <v>3342706</v>
      </c>
    </row>
    <row r="438" spans="1:8" x14ac:dyDescent="0.3">
      <c r="A438" s="20">
        <v>44320</v>
      </c>
      <c r="B438" s="62">
        <v>3433516</v>
      </c>
      <c r="D438" s="38">
        <f t="shared" si="313"/>
        <v>7534</v>
      </c>
      <c r="E438" s="3">
        <v>83591</v>
      </c>
      <c r="F438" s="38">
        <f t="shared" si="332"/>
        <v>315</v>
      </c>
      <c r="G438" s="41">
        <f t="shared" si="333"/>
        <v>2.4345597923527952E-2</v>
      </c>
      <c r="H438" s="38">
        <f t="shared" si="334"/>
        <v>3349925</v>
      </c>
    </row>
    <row r="439" spans="1:8" x14ac:dyDescent="0.3">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3">
      <c r="A440" s="20" t="s">
        <v>1102</v>
      </c>
      <c r="B440" s="25">
        <v>3473503</v>
      </c>
      <c r="C440" s="3" t="s">
        <v>3</v>
      </c>
      <c r="D440" s="38">
        <f>B440-B439</f>
        <v>21953</v>
      </c>
      <c r="E440" s="3">
        <v>84126</v>
      </c>
      <c r="F440" s="38">
        <f>E440-E439</f>
        <v>250</v>
      </c>
      <c r="G440" s="41">
        <f>E440/B440</f>
        <v>2.4219354352076276E-2</v>
      </c>
      <c r="H440" s="38">
        <f>B440-E440</f>
        <v>3389377</v>
      </c>
    </row>
    <row r="441" spans="1:8" x14ac:dyDescent="0.3">
      <c r="A441" s="20" t="s">
        <v>1103</v>
      </c>
      <c r="B441" s="25">
        <v>3491988</v>
      </c>
      <c r="C441" s="3" t="s">
        <v>3</v>
      </c>
      <c r="D441" s="38">
        <f t="shared" si="313"/>
        <v>18485</v>
      </c>
      <c r="E441" s="3">
        <v>84410</v>
      </c>
      <c r="F441" s="38">
        <f t="shared" ref="F441:F444" si="338">E441-E440</f>
        <v>284</v>
      </c>
      <c r="G441" s="41">
        <f t="shared" ref="G441:G444" si="339">E441/B441</f>
        <v>2.4172477110459716E-2</v>
      </c>
      <c r="H441" s="38">
        <f t="shared" ref="H441:H444" si="340">B441-E441</f>
        <v>3407578</v>
      </c>
    </row>
    <row r="442" spans="1:8" x14ac:dyDescent="0.3">
      <c r="A442" s="20" t="s">
        <v>1104</v>
      </c>
      <c r="B442" s="25">
        <v>3507673</v>
      </c>
      <c r="C442" s="3" t="s">
        <v>3</v>
      </c>
      <c r="D442" s="38">
        <f t="shared" si="313"/>
        <v>15685</v>
      </c>
      <c r="E442" s="3">
        <v>84648</v>
      </c>
      <c r="F442" s="38">
        <f t="shared" si="338"/>
        <v>238</v>
      </c>
      <c r="G442" s="41">
        <f t="shared" si="339"/>
        <v>2.4132238096310574E-2</v>
      </c>
      <c r="H442" s="38">
        <f t="shared" si="340"/>
        <v>3423025</v>
      </c>
    </row>
    <row r="443" spans="1:8" x14ac:dyDescent="0.3">
      <c r="A443" s="20" t="s">
        <v>1105</v>
      </c>
      <c r="B443" s="25">
        <v>3520329</v>
      </c>
      <c r="C443" s="3" t="s">
        <v>3</v>
      </c>
      <c r="D443" s="38">
        <f t="shared" si="313"/>
        <v>12656</v>
      </c>
      <c r="E443" s="3">
        <v>84775</v>
      </c>
      <c r="F443" s="38">
        <f t="shared" si="338"/>
        <v>127</v>
      </c>
      <c r="G443" s="41">
        <f t="shared" si="339"/>
        <v>2.4081556013656677E-2</v>
      </c>
      <c r="H443" s="38">
        <f t="shared" si="340"/>
        <v>3435554</v>
      </c>
    </row>
    <row r="444" spans="1:8" x14ac:dyDescent="0.3">
      <c r="A444" s="20" t="s">
        <v>1106</v>
      </c>
      <c r="B444" s="25">
        <v>3527251</v>
      </c>
      <c r="C444" s="3" t="s">
        <v>3</v>
      </c>
      <c r="D444" s="38">
        <f t="shared" si="313"/>
        <v>6922</v>
      </c>
      <c r="E444" s="3">
        <v>84829</v>
      </c>
      <c r="F444" s="38">
        <f t="shared" si="338"/>
        <v>54</v>
      </c>
      <c r="G444" s="41">
        <f t="shared" si="339"/>
        <v>2.4049606903506441E-2</v>
      </c>
      <c r="H444" s="38">
        <f t="shared" si="340"/>
        <v>3442422</v>
      </c>
    </row>
    <row r="445" spans="1:8" x14ac:dyDescent="0.3">
      <c r="A445" s="20" t="s">
        <v>1108</v>
      </c>
      <c r="B445" s="25">
        <v>3533376</v>
      </c>
      <c r="C445" s="3" t="s">
        <v>3</v>
      </c>
      <c r="D445" s="38">
        <f t="shared" si="313"/>
        <v>6125</v>
      </c>
      <c r="E445" s="3">
        <v>85112</v>
      </c>
      <c r="F445" s="38">
        <f t="shared" ref="F445" si="341">E445-E444</f>
        <v>283</v>
      </c>
      <c r="G445" s="41">
        <f t="shared" ref="G445" si="342">E445/B445</f>
        <v>2.4088011012697204E-2</v>
      </c>
      <c r="H445" s="38">
        <f t="shared" ref="H445" si="343">B445-E445</f>
        <v>3448264</v>
      </c>
    </row>
    <row r="446" spans="1:8" x14ac:dyDescent="0.3">
      <c r="A446" s="20"/>
      <c r="G446" s="4"/>
    </row>
    <row r="447" spans="1:8" x14ac:dyDescent="0.3">
      <c r="A447" s="20"/>
      <c r="G447" s="4"/>
    </row>
    <row r="448" spans="1:8" x14ac:dyDescent="0.3">
      <c r="A448" s="20"/>
      <c r="G448" s="4"/>
    </row>
    <row r="449" spans="1:7" x14ac:dyDescent="0.3">
      <c r="A449" s="20"/>
      <c r="G449" s="4"/>
    </row>
    <row r="450" spans="1:7" x14ac:dyDescent="0.3">
      <c r="A450" s="20"/>
      <c r="G450" s="4"/>
    </row>
    <row r="451" spans="1:7" x14ac:dyDescent="0.3">
      <c r="A451" s="20"/>
      <c r="G451" s="4"/>
    </row>
    <row r="452" spans="1:7" x14ac:dyDescent="0.3">
      <c r="A452" s="20"/>
      <c r="G452" s="4"/>
    </row>
    <row r="453" spans="1:7" x14ac:dyDescent="0.3">
      <c r="A453" s="20"/>
      <c r="G453" s="4"/>
    </row>
    <row r="454" spans="1:7" x14ac:dyDescent="0.3">
      <c r="A454" s="20"/>
      <c r="G454" s="4"/>
    </row>
    <row r="455" spans="1:7" x14ac:dyDescent="0.3">
      <c r="A455" s="20"/>
      <c r="G455" s="4"/>
    </row>
    <row r="456" spans="1:7" x14ac:dyDescent="0.3">
      <c r="A456" s="20"/>
      <c r="G456" s="4"/>
    </row>
    <row r="457" spans="1:7" x14ac:dyDescent="0.3">
      <c r="A457" s="20"/>
      <c r="G457" s="4"/>
    </row>
    <row r="458" spans="1:7" x14ac:dyDescent="0.3">
      <c r="A458" s="20"/>
      <c r="G458" s="4"/>
    </row>
    <row r="459" spans="1:7" x14ac:dyDescent="0.3">
      <c r="A459" s="20"/>
      <c r="G459" s="4"/>
    </row>
    <row r="460" spans="1:7" x14ac:dyDescent="0.3">
      <c r="A460" s="20"/>
      <c r="G460" s="4"/>
    </row>
    <row r="461" spans="1:7" x14ac:dyDescent="0.3">
      <c r="A461" s="20"/>
      <c r="G461" s="4"/>
    </row>
    <row r="462" spans="1:7" x14ac:dyDescent="0.3">
      <c r="A462" s="20"/>
      <c r="G462" s="4"/>
    </row>
    <row r="463" spans="1:7" x14ac:dyDescent="0.3">
      <c r="A463" s="20"/>
      <c r="G463" s="4"/>
    </row>
    <row r="464" spans="1:7" x14ac:dyDescent="0.3">
      <c r="A464" s="20"/>
      <c r="G464" s="4"/>
    </row>
    <row r="465" spans="1:7" x14ac:dyDescent="0.3">
      <c r="A465" s="20"/>
      <c r="G465" s="4"/>
    </row>
    <row r="466" spans="1:7" x14ac:dyDescent="0.3">
      <c r="A466" s="20"/>
      <c r="G466" s="4"/>
    </row>
    <row r="467" spans="1:7" x14ac:dyDescent="0.3">
      <c r="A467" s="20"/>
      <c r="G467" s="4"/>
    </row>
    <row r="468" spans="1:7" x14ac:dyDescent="0.3">
      <c r="A468" s="20"/>
      <c r="G468" s="4"/>
    </row>
    <row r="469" spans="1:7" x14ac:dyDescent="0.3">
      <c r="A469" s="20"/>
      <c r="G469" s="4"/>
    </row>
    <row r="470" spans="1:7" x14ac:dyDescent="0.3">
      <c r="A470" s="20"/>
      <c r="G470" s="4"/>
    </row>
    <row r="471" spans="1:7" x14ac:dyDescent="0.3">
      <c r="A471" s="20"/>
      <c r="G471" s="4"/>
    </row>
    <row r="472" spans="1:7" x14ac:dyDescent="0.3">
      <c r="A472" s="20"/>
      <c r="G472" s="4"/>
    </row>
    <row r="473" spans="1:7" x14ac:dyDescent="0.3">
      <c r="A473" s="20"/>
      <c r="G473" s="4"/>
    </row>
    <row r="474" spans="1:7" x14ac:dyDescent="0.3">
      <c r="A474" s="20"/>
      <c r="G474" s="4"/>
    </row>
    <row r="475" spans="1:7" x14ac:dyDescent="0.3">
      <c r="A475" s="20"/>
      <c r="G475" s="4"/>
    </row>
    <row r="476" spans="1:7" x14ac:dyDescent="0.3">
      <c r="A476" s="20"/>
      <c r="G476" s="4"/>
    </row>
    <row r="477" spans="1:7" x14ac:dyDescent="0.3">
      <c r="A477" s="20"/>
      <c r="G477" s="4"/>
    </row>
    <row r="478" spans="1:7" x14ac:dyDescent="0.3">
      <c r="A478" s="20"/>
      <c r="G478" s="4"/>
    </row>
    <row r="479" spans="1:7" x14ac:dyDescent="0.3">
      <c r="A479" s="20"/>
      <c r="G479" s="4"/>
    </row>
    <row r="480" spans="1:7" x14ac:dyDescent="0.3">
      <c r="A480" s="20"/>
      <c r="G480" s="4"/>
    </row>
    <row r="481" spans="1:7" x14ac:dyDescent="0.3">
      <c r="A481" s="20"/>
      <c r="G481" s="4"/>
    </row>
    <row r="482" spans="1:7" x14ac:dyDescent="0.3">
      <c r="A482" s="20"/>
      <c r="G482" s="4"/>
    </row>
    <row r="483" spans="1:7" x14ac:dyDescent="0.3">
      <c r="A483" s="20"/>
      <c r="G483" s="4"/>
    </row>
    <row r="484" spans="1:7" x14ac:dyDescent="0.3">
      <c r="A484" s="20"/>
      <c r="G484" s="4"/>
    </row>
    <row r="485" spans="1:7" x14ac:dyDescent="0.3">
      <c r="A485" s="20"/>
      <c r="G485" s="4"/>
    </row>
    <row r="486" spans="1:7" x14ac:dyDescent="0.3">
      <c r="A486" s="20"/>
      <c r="G486" s="4"/>
    </row>
    <row r="487" spans="1:7" x14ac:dyDescent="0.3">
      <c r="A487" s="20"/>
      <c r="G487" s="4"/>
    </row>
    <row r="488" spans="1:7" x14ac:dyDescent="0.3">
      <c r="A488" s="20"/>
      <c r="G488" s="4"/>
    </row>
    <row r="489" spans="1:7" x14ac:dyDescent="0.3">
      <c r="A489" s="20"/>
      <c r="G489" s="4"/>
    </row>
    <row r="490" spans="1:7" x14ac:dyDescent="0.3">
      <c r="A490" s="20"/>
      <c r="G490" s="4"/>
    </row>
    <row r="491" spans="1:7" x14ac:dyDescent="0.3">
      <c r="A491" s="20"/>
      <c r="G491" s="4"/>
    </row>
    <row r="492" spans="1:7" x14ac:dyDescent="0.3">
      <c r="A492" s="20"/>
      <c r="G492" s="4"/>
    </row>
    <row r="493" spans="1:7" x14ac:dyDescent="0.3">
      <c r="A493" s="20"/>
      <c r="G493" s="4"/>
    </row>
    <row r="494" spans="1:7" x14ac:dyDescent="0.3">
      <c r="A494" s="20"/>
      <c r="G494" s="4"/>
    </row>
    <row r="495" spans="1:7" x14ac:dyDescent="0.3">
      <c r="A495" s="20"/>
      <c r="G495" s="4"/>
    </row>
    <row r="496" spans="1:7" x14ac:dyDescent="0.3">
      <c r="A496" s="20"/>
      <c r="G496" s="4"/>
    </row>
    <row r="497" spans="1:7" x14ac:dyDescent="0.3">
      <c r="A497" s="20"/>
      <c r="G497" s="4"/>
    </row>
    <row r="498" spans="1:7" x14ac:dyDescent="0.3">
      <c r="A498" s="20"/>
      <c r="G498" s="4"/>
    </row>
    <row r="499" spans="1:7" x14ac:dyDescent="0.3">
      <c r="A499" s="20"/>
      <c r="G499" s="4"/>
    </row>
    <row r="500" spans="1:7" x14ac:dyDescent="0.3">
      <c r="A500" s="20"/>
      <c r="G500" s="4"/>
    </row>
    <row r="501" spans="1:7" x14ac:dyDescent="0.3">
      <c r="A501" s="20"/>
      <c r="G501" s="4"/>
    </row>
    <row r="502" spans="1:7" x14ac:dyDescent="0.3">
      <c r="A502" s="20"/>
      <c r="G502" s="4"/>
    </row>
    <row r="503" spans="1:7" x14ac:dyDescent="0.3">
      <c r="A503" s="20"/>
      <c r="G503" s="4"/>
    </row>
    <row r="504" spans="1:7" x14ac:dyDescent="0.3">
      <c r="A504" s="20"/>
      <c r="G504" s="4"/>
    </row>
    <row r="505" spans="1:7" x14ac:dyDescent="0.3">
      <c r="A505" s="20"/>
      <c r="G505" s="4"/>
    </row>
    <row r="506" spans="1:7" x14ac:dyDescent="0.3">
      <c r="A506" s="20"/>
      <c r="G506" s="4"/>
    </row>
    <row r="507" spans="1:7" x14ac:dyDescent="0.3">
      <c r="A507" s="20"/>
      <c r="G507" s="4"/>
    </row>
    <row r="508" spans="1:7" x14ac:dyDescent="0.3">
      <c r="A508" s="20"/>
      <c r="G508" s="4"/>
    </row>
    <row r="509" spans="1:7" x14ac:dyDescent="0.3">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H39"/>
  <sheetViews>
    <sheetView topLeftCell="MO1" zoomScale="85" zoomScaleNormal="85" workbookViewId="0">
      <selection activeCell="NG3" sqref="NG3:NH3"/>
    </sheetView>
  </sheetViews>
  <sheetFormatPr baseColWidth="10" defaultColWidth="11.44140625" defaultRowHeight="14.4" x14ac:dyDescent="0.3"/>
  <cols>
    <col min="1" max="1" width="22.5546875" style="6" bestFit="1" customWidth="1"/>
    <col min="2" max="16384" width="11.44140625" style="3"/>
  </cols>
  <sheetData>
    <row r="2" spans="1:372" x14ac:dyDescent="0.3">
      <c r="A2" s="6" t="s">
        <v>1107</v>
      </c>
    </row>
    <row r="3" spans="1:372" x14ac:dyDescent="0.3">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row>
    <row r="4" spans="1:372" x14ac:dyDescent="0.3">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row>
    <row r="5" spans="1:372" x14ac:dyDescent="0.3">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row>
    <row r="6" spans="1:372" x14ac:dyDescent="0.3">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row>
    <row r="7" spans="1:372" x14ac:dyDescent="0.3">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row>
    <row r="8" spans="1:372" x14ac:dyDescent="0.3">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row>
    <row r="9" spans="1:372" x14ac:dyDescent="0.3">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row>
    <row r="10" spans="1:372" x14ac:dyDescent="0.3">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row>
    <row r="11" spans="1:372" x14ac:dyDescent="0.3">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row>
    <row r="12" spans="1:372" x14ac:dyDescent="0.3">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row>
    <row r="13" spans="1:372" x14ac:dyDescent="0.3">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row>
    <row r="14" spans="1:372" x14ac:dyDescent="0.3">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row>
    <row r="15" spans="1:372" x14ac:dyDescent="0.3">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row>
    <row r="16" spans="1:372" x14ac:dyDescent="0.3">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row>
    <row r="17" spans="1:372" x14ac:dyDescent="0.3">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row>
    <row r="18" spans="1:372" x14ac:dyDescent="0.3">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row>
    <row r="19" spans="1:372" ht="15" thickBot="1" x14ac:dyDescent="0.35">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row>
    <row r="20" spans="1:372" s="11" customFormat="1" x14ac:dyDescent="0.3">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f>SUM(NH4:NH19)</f>
        <v>95971</v>
      </c>
    </row>
    <row r="22" spans="1:372" x14ac:dyDescent="0.3">
      <c r="ML22" s="5"/>
      <c r="MM22" s="5"/>
      <c r="MN22" s="5"/>
      <c r="MO22" s="5"/>
      <c r="MP22" s="5"/>
      <c r="MQ22" s="5"/>
      <c r="MR22" s="5"/>
      <c r="MS22" s="5"/>
      <c r="MT22" s="5"/>
      <c r="MU22" s="5"/>
      <c r="MV22" s="5"/>
      <c r="MW22" s="5"/>
    </row>
    <row r="39" spans="350:361" x14ac:dyDescent="0.3">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I21"/>
  <sheetViews>
    <sheetView zoomScale="75" zoomScaleNormal="75" workbookViewId="0">
      <pane xSplit="1" topLeftCell="MQ1" activePane="topRight" state="frozen"/>
      <selection pane="topRight" activeCell="NI4" sqref="NI4:NI20"/>
    </sheetView>
  </sheetViews>
  <sheetFormatPr baseColWidth="10" defaultColWidth="11.44140625" defaultRowHeight="14.4" x14ac:dyDescent="0.3"/>
  <cols>
    <col min="1" max="1" width="25.109375" style="6" bestFit="1" customWidth="1"/>
    <col min="2" max="2" width="22.5546875" style="8" customWidth="1"/>
    <col min="3" max="6" width="12.44140625" style="3" bestFit="1" customWidth="1"/>
    <col min="7" max="7" width="12" style="3" bestFit="1" customWidth="1"/>
    <col min="8" max="8" width="11.5546875" style="3" bestFit="1" customWidth="1"/>
    <col min="9" max="16" width="12" style="3" bestFit="1" customWidth="1"/>
    <col min="17" max="17" width="12.44140625" style="3" bestFit="1" customWidth="1"/>
    <col min="18" max="18" width="12" style="3" bestFit="1" customWidth="1"/>
    <col min="19" max="27" width="12.44140625" style="3" bestFit="1" customWidth="1"/>
    <col min="28" max="29" width="12" style="3" bestFit="1" customWidth="1"/>
    <col min="30" max="37" width="12.44140625" style="3" bestFit="1" customWidth="1"/>
    <col min="38" max="38" width="12" style="3" bestFit="1" customWidth="1"/>
    <col min="39" max="39" width="11.5546875" style="3" bestFit="1" customWidth="1"/>
    <col min="40" max="47" width="12" style="3" bestFit="1" customWidth="1"/>
    <col min="48" max="48" width="12.44140625" style="3" bestFit="1" customWidth="1"/>
    <col min="49" max="49" width="12" style="3" bestFit="1" customWidth="1"/>
    <col min="50" max="58" width="12.44140625" style="3" bestFit="1" customWidth="1"/>
    <col min="59" max="59" width="12" style="3" bestFit="1" customWidth="1"/>
    <col min="60" max="67" width="12.44140625" style="3" bestFit="1" customWidth="1"/>
    <col min="68" max="68" width="12" style="3" bestFit="1" customWidth="1"/>
    <col min="69" max="69" width="11.5546875" style="3" bestFit="1" customWidth="1"/>
    <col min="70" max="77" width="12" style="3" bestFit="1" customWidth="1"/>
    <col min="78" max="78" width="12.44140625" style="3" bestFit="1" customWidth="1"/>
    <col min="79" max="79" width="12" style="3" bestFit="1" customWidth="1"/>
    <col min="80" max="88" width="12.44140625" style="3" bestFit="1" customWidth="1"/>
    <col min="89" max="90" width="12" style="3" bestFit="1" customWidth="1"/>
    <col min="91" max="98" width="12.44140625" style="3" bestFit="1" customWidth="1"/>
    <col min="99" max="99" width="12" style="3" bestFit="1" customWidth="1"/>
    <col min="100" max="100" width="11.5546875" style="3" bestFit="1" customWidth="1"/>
    <col min="101" max="108" width="12" style="3" bestFit="1" customWidth="1"/>
    <col min="109" max="109" width="12.44140625" style="3" bestFit="1" customWidth="1"/>
    <col min="110" max="110" width="12" style="3" bestFit="1" customWidth="1"/>
    <col min="111" max="119" width="12.44140625" style="3" bestFit="1" customWidth="1"/>
    <col min="120" max="121" width="12" style="3" bestFit="1" customWidth="1"/>
    <col min="122" max="129" width="12.44140625" style="3" bestFit="1" customWidth="1"/>
    <col min="130" max="130" width="12" style="3" bestFit="1" customWidth="1"/>
    <col min="131" max="131" width="11.5546875" style="3" bestFit="1" customWidth="1"/>
    <col min="132" max="139" width="12" style="3" bestFit="1" customWidth="1"/>
    <col min="140" max="140" width="12.44140625" style="3" bestFit="1" customWidth="1"/>
    <col min="141" max="141" width="12" style="3" bestFit="1" customWidth="1"/>
    <col min="142" max="150" width="12.44140625" style="3" bestFit="1" customWidth="1"/>
    <col min="151" max="151" width="11.5546875" style="3" bestFit="1" customWidth="1"/>
    <col min="152" max="159" width="12" style="3" bestFit="1" customWidth="1"/>
    <col min="160" max="160" width="11.5546875" style="3" bestFit="1" customWidth="1"/>
    <col min="161" max="161" width="11.44140625" style="3" bestFit="1" customWidth="1"/>
    <col min="162" max="169" width="11.5546875" style="3" bestFit="1" customWidth="1"/>
    <col min="170" max="170" width="12" style="3" bestFit="1" customWidth="1"/>
    <col min="171" max="171" width="11.5546875" style="3" bestFit="1" customWidth="1"/>
    <col min="172" max="180" width="12" style="3" bestFit="1" customWidth="1"/>
    <col min="181" max="181" width="11.5546875" style="3" bestFit="1" customWidth="1"/>
    <col min="182" max="182" width="11.44140625" style="3" bestFit="1" customWidth="1"/>
    <col min="183" max="190" width="11.5546875" style="3" bestFit="1" customWidth="1"/>
    <col min="191" max="191" width="11.44140625" style="3" bestFit="1" customWidth="1"/>
    <col min="192" max="192" width="10.5546875" style="3" bestFit="1" customWidth="1"/>
    <col min="193" max="200" width="11.44140625" style="3" bestFit="1" customWidth="1"/>
    <col min="201" max="201" width="11.5546875" style="3" bestFit="1" customWidth="1"/>
    <col min="202" max="202" width="11.44140625" style="3" bestFit="1" customWidth="1"/>
    <col min="203" max="212" width="11.5546875" style="3" bestFit="1" customWidth="1"/>
    <col min="213" max="220" width="12" style="3" bestFit="1" customWidth="1"/>
    <col min="221" max="16384" width="11.44140625" style="3"/>
  </cols>
  <sheetData>
    <row r="2" spans="1:373" x14ac:dyDescent="0.3">
      <c r="A2" s="6" t="s">
        <v>1107</v>
      </c>
    </row>
    <row r="3" spans="1:373" x14ac:dyDescent="0.3">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c r="NI3" s="5">
        <v>44327</v>
      </c>
    </row>
    <row r="4" spans="1:373" x14ac:dyDescent="0.3">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c r="NH4" s="12">
        <v>145.19304449914119</v>
      </c>
      <c r="NI4" s="15">
        <v>140.55356953996406</v>
      </c>
    </row>
    <row r="5" spans="1:373" x14ac:dyDescent="0.3">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c r="NH5" s="12">
        <v>119.4995374002542</v>
      </c>
      <c r="NI5" s="15">
        <v>116.26899647589129</v>
      </c>
    </row>
    <row r="6" spans="1:373" x14ac:dyDescent="0.3">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c r="NH6" s="12">
        <v>100.77691974172984</v>
      </c>
      <c r="NI6" s="15">
        <v>93.745971852771945</v>
      </c>
    </row>
    <row r="7" spans="1:373" x14ac:dyDescent="0.3">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c r="NH7" s="12">
        <v>88.108416970902411</v>
      </c>
      <c r="NI7" s="15">
        <v>83.191475609789947</v>
      </c>
    </row>
    <row r="8" spans="1:373" x14ac:dyDescent="0.3">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c r="NH8" s="12">
        <v>99.236349863917013</v>
      </c>
      <c r="NI8" s="15">
        <v>97.034359852143709</v>
      </c>
    </row>
    <row r="9" spans="1:373" x14ac:dyDescent="0.3">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c r="NH9" s="12">
        <v>74.759656636096949</v>
      </c>
      <c r="NI9" s="15">
        <v>72.864951362915633</v>
      </c>
    </row>
    <row r="10" spans="1:373" x14ac:dyDescent="0.3">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c r="NH10" s="12">
        <v>120.89540845536317</v>
      </c>
      <c r="NI10" s="15">
        <v>119.59135379956997</v>
      </c>
    </row>
    <row r="11" spans="1:373" x14ac:dyDescent="0.3">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c r="NH11" s="12">
        <v>87.181572725723797</v>
      </c>
      <c r="NI11" s="15">
        <v>84.69422400316391</v>
      </c>
    </row>
    <row r="12" spans="1:373" x14ac:dyDescent="0.3">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c r="NH12" s="12">
        <v>84.567569488020936</v>
      </c>
      <c r="NI12" s="15">
        <v>84.26732959634748</v>
      </c>
    </row>
    <row r="13" spans="1:373" x14ac:dyDescent="0.3">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c r="NH13" s="12">
        <v>128.80545684482294</v>
      </c>
      <c r="NI13" s="15">
        <v>123.20013220988365</v>
      </c>
    </row>
    <row r="14" spans="1:373" x14ac:dyDescent="0.3">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c r="NH14" s="12">
        <v>99.758103697132057</v>
      </c>
      <c r="NI14" s="15">
        <v>97.999390801394185</v>
      </c>
    </row>
    <row r="15" spans="1:373" x14ac:dyDescent="0.3">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c r="NH15" s="12">
        <v>109.73900760674728</v>
      </c>
      <c r="NI15" s="15">
        <v>105.88851611177368</v>
      </c>
    </row>
    <row r="16" spans="1:373" x14ac:dyDescent="0.3">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c r="NH16" s="12">
        <v>176.35194356737804</v>
      </c>
      <c r="NI16" s="15">
        <v>167.63380682229808</v>
      </c>
    </row>
    <row r="17" spans="1:373" x14ac:dyDescent="0.3">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c r="NH17" s="12">
        <v>125.88949608662728</v>
      </c>
      <c r="NI17" s="15">
        <v>125.61612041651517</v>
      </c>
    </row>
    <row r="18" spans="1:373" x14ac:dyDescent="0.3">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c r="NH18" s="12">
        <v>50.830419595471135</v>
      </c>
      <c r="NI18" s="15">
        <v>50.24497438332817</v>
      </c>
    </row>
    <row r="19" spans="1:373" ht="15" thickBot="1" x14ac:dyDescent="0.35">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c r="NH19" s="12">
        <v>177.23066423296763</v>
      </c>
      <c r="NI19" s="15">
        <v>175.121333397082</v>
      </c>
    </row>
    <row r="20" spans="1:373" s="11" customFormat="1" x14ac:dyDescent="0.3">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c r="NH20" s="14">
        <v>119.07047760972536</v>
      </c>
      <c r="NI20" s="16">
        <v>115.3959304703056</v>
      </c>
    </row>
    <row r="21" spans="1:373" x14ac:dyDescent="0.3">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P6" activePane="bottomRight" state="frozen"/>
      <selection pane="topRight" activeCell="D1" sqref="D1"/>
      <selection pane="bottomLeft" activeCell="A6" sqref="A6"/>
      <selection pane="bottomRight" activeCell="FW11" sqref="FW11"/>
    </sheetView>
  </sheetViews>
  <sheetFormatPr baseColWidth="10" defaultColWidth="11.44140625" defaultRowHeight="14.4" x14ac:dyDescent="0.3"/>
  <cols>
    <col min="1" max="1" width="25.33203125" style="31" bestFit="1" customWidth="1"/>
    <col min="2" max="2" width="34.6640625" style="31" bestFit="1" customWidth="1"/>
    <col min="3" max="3" width="6.6640625" style="31" bestFit="1" customWidth="1"/>
    <col min="4" max="5" width="14.44140625" style="31" bestFit="1" customWidth="1"/>
    <col min="6" max="6" width="14.88671875" style="31" bestFit="1" customWidth="1"/>
    <col min="7" max="7" width="14.44140625" style="31" bestFit="1" customWidth="1"/>
    <col min="8" max="17" width="14.88671875" style="31" bestFit="1" customWidth="1"/>
    <col min="18" max="25" width="15.33203125" style="31" bestFit="1" customWidth="1"/>
    <col min="26" max="26" width="14.88671875" style="31" bestFit="1" customWidth="1"/>
    <col min="27" max="27" width="14.44140625" style="31" bestFit="1" customWidth="1"/>
    <col min="28" max="35" width="14.88671875" style="31" bestFit="1" customWidth="1"/>
    <col min="36" max="36" width="15.33203125" style="31" bestFit="1" customWidth="1"/>
    <col min="37" max="37" width="14.88671875" style="31" bestFit="1" customWidth="1"/>
    <col min="38" max="46" width="15.33203125" style="31" bestFit="1" customWidth="1"/>
    <col min="47" max="47" width="14.88671875" style="31" bestFit="1" customWidth="1"/>
    <col min="48" max="48" width="14.44140625" style="31" bestFit="1" customWidth="1"/>
    <col min="49" max="56" width="14.88671875" style="31" bestFit="1" customWidth="1"/>
    <col min="57" max="57" width="14.44140625" style="31" bestFit="1" customWidth="1"/>
    <col min="58" max="58" width="14" style="31" bestFit="1" customWidth="1"/>
    <col min="59" max="66" width="14.44140625" style="31" bestFit="1" customWidth="1"/>
    <col min="67" max="67" width="14.88671875" style="31" bestFit="1" customWidth="1"/>
    <col min="68" max="68" width="14.44140625" style="31" bestFit="1" customWidth="1"/>
    <col min="69" max="77" width="14.88671875" style="31" bestFit="1" customWidth="1"/>
    <col min="78" max="78" width="14.44140625" style="31" bestFit="1" customWidth="1"/>
    <col min="79" max="79" width="14.88671875" style="31" bestFit="1" customWidth="1"/>
    <col min="80" max="87" width="15.33203125" style="31" bestFit="1" customWidth="1"/>
    <col min="88" max="88" width="14.88671875" style="31" bestFit="1" customWidth="1"/>
    <col min="89" max="89" width="14.44140625" style="31" bestFit="1" customWidth="1"/>
    <col min="90" max="97" width="14.88671875" style="31" bestFit="1" customWidth="1"/>
    <col min="98" max="98" width="15.33203125" style="31" bestFit="1" customWidth="1"/>
    <col min="99" max="99" width="14.88671875" style="31" bestFit="1" customWidth="1"/>
    <col min="100" max="106" width="15.33203125" style="31" bestFit="1" customWidth="1"/>
    <col min="107" max="107" width="14.88671875" style="31" bestFit="1" customWidth="1"/>
    <col min="108" max="115" width="15.33203125" style="31" bestFit="1" customWidth="1"/>
    <col min="116" max="116" width="14.88671875" style="31" bestFit="1" customWidth="1"/>
    <col min="117" max="117" width="14.44140625" style="31" bestFit="1" customWidth="1"/>
    <col min="118" max="125" width="14.88671875" style="31" bestFit="1" customWidth="1"/>
    <col min="126" max="126" width="15.33203125" style="31" bestFit="1" customWidth="1"/>
    <col min="127" max="127" width="14.88671875" style="31" bestFit="1" customWidth="1"/>
    <col min="128" max="136" width="15.33203125" style="31" bestFit="1" customWidth="1"/>
    <col min="137" max="138" width="14.88671875" style="31" bestFit="1" customWidth="1"/>
    <col min="139" max="146" width="15.33203125" style="31" bestFit="1" customWidth="1"/>
    <col min="147" max="147" width="14.88671875" style="31" bestFit="1" customWidth="1"/>
    <col min="148" max="148" width="14.44140625" style="31" bestFit="1" customWidth="1"/>
    <col min="149" max="152" width="14.88671875" style="31" bestFit="1" customWidth="1"/>
    <col min="153" max="156" width="11.5546875" style="31" bestFit="1" customWidth="1"/>
    <col min="157" max="157" width="12" style="31" bestFit="1" customWidth="1"/>
    <col min="158" max="158" width="11.5546875" style="31" bestFit="1" customWidth="1"/>
    <col min="159" max="164" width="12" style="31" bestFit="1" customWidth="1"/>
    <col min="165" max="167" width="12" bestFit="1" customWidth="1"/>
    <col min="168" max="168" width="11.5546875" bestFit="1" customWidth="1"/>
    <col min="169" max="172" width="12" style="48" bestFit="1" customWidth="1"/>
    <col min="173" max="173" width="12.33203125" style="48" customWidth="1"/>
    <col min="174" max="174" width="12.44140625" style="48" customWidth="1"/>
    <col min="175" max="176" width="12" style="48" bestFit="1" customWidth="1"/>
    <col min="177" max="177" width="11.44140625" style="48"/>
    <col min="178" max="178" width="11.44140625" style="49"/>
    <col min="179" max="201" width="11.44140625" style="48"/>
    <col min="202" max="16384" width="11.44140625" style="31"/>
  </cols>
  <sheetData>
    <row r="2" spans="1:189" x14ac:dyDescent="0.3">
      <c r="A2" s="31" t="s">
        <v>1107</v>
      </c>
    </row>
    <row r="5" spans="1:189" x14ac:dyDescent="0.3">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v>44326</v>
      </c>
      <c r="FV5" s="36">
        <v>44327</v>
      </c>
      <c r="FW5" s="36"/>
      <c r="FX5" s="36"/>
      <c r="FY5" s="36"/>
      <c r="FZ5" s="36"/>
      <c r="GA5" s="36"/>
      <c r="GB5" s="36"/>
      <c r="GC5" s="36"/>
      <c r="GD5" s="36"/>
      <c r="GE5" s="36"/>
      <c r="GF5" s="36"/>
      <c r="GG5" s="36"/>
    </row>
    <row r="6" spans="1:189" x14ac:dyDescent="0.3">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c r="FS6" s="49">
        <v>626</v>
      </c>
      <c r="FT6" s="49">
        <v>655</v>
      </c>
      <c r="FU6" s="49">
        <v>637</v>
      </c>
      <c r="FV6" s="49">
        <v>622</v>
      </c>
    </row>
    <row r="7" spans="1:189" x14ac:dyDescent="0.3">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c r="FS7" s="49">
        <v>114</v>
      </c>
      <c r="FT7" s="49">
        <v>115</v>
      </c>
      <c r="FU7" s="49">
        <v>111</v>
      </c>
      <c r="FV7" s="49">
        <v>111</v>
      </c>
    </row>
    <row r="8" spans="1:189" x14ac:dyDescent="0.3">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c r="FS8" s="49">
        <v>139</v>
      </c>
      <c r="FT8" s="49">
        <v>138</v>
      </c>
      <c r="FU8" s="49">
        <v>129</v>
      </c>
      <c r="FV8" s="49">
        <v>127</v>
      </c>
    </row>
    <row r="9" spans="1:189" x14ac:dyDescent="0.3">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c r="FS9" s="49">
        <v>337</v>
      </c>
      <c r="FT9" s="49">
        <v>323</v>
      </c>
      <c r="FU9" s="49">
        <v>317</v>
      </c>
      <c r="FV9" s="49">
        <v>309</v>
      </c>
    </row>
    <row r="10" spans="1:189" x14ac:dyDescent="0.3">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c r="FS10" s="49">
        <v>189</v>
      </c>
      <c r="FT10" s="49">
        <v>219</v>
      </c>
      <c r="FU10" s="49">
        <v>214</v>
      </c>
      <c r="FV10" s="49">
        <v>213</v>
      </c>
    </row>
    <row r="11" spans="1:189" x14ac:dyDescent="0.3">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c r="FS11" s="49">
        <v>191</v>
      </c>
      <c r="FT11" s="49">
        <v>173</v>
      </c>
      <c r="FU11" s="49">
        <v>195</v>
      </c>
      <c r="FV11" s="49">
        <v>208</v>
      </c>
    </row>
    <row r="12" spans="1:189" x14ac:dyDescent="0.3">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c r="FS12" s="49">
        <v>87</v>
      </c>
      <c r="FT12" s="49">
        <v>89</v>
      </c>
      <c r="FU12" s="49">
        <v>96</v>
      </c>
      <c r="FV12" s="49">
        <v>98</v>
      </c>
    </row>
    <row r="13" spans="1:189" x14ac:dyDescent="0.3">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c r="FS13" s="49">
        <v>184</v>
      </c>
      <c r="FT13" s="49">
        <v>173</v>
      </c>
      <c r="FU13" s="49">
        <v>162</v>
      </c>
      <c r="FV13" s="49">
        <v>153</v>
      </c>
    </row>
    <row r="14" spans="1:189" x14ac:dyDescent="0.3">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c r="FS14" s="49">
        <v>134</v>
      </c>
      <c r="FT14" s="49">
        <v>127</v>
      </c>
      <c r="FU14" s="49">
        <v>106</v>
      </c>
      <c r="FV14" s="49">
        <v>125</v>
      </c>
    </row>
    <row r="15" spans="1:189" x14ac:dyDescent="0.3">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c r="FS15" s="49">
        <v>34</v>
      </c>
      <c r="FT15" s="49">
        <v>34</v>
      </c>
      <c r="FU15" s="49">
        <v>34</v>
      </c>
      <c r="FV15" s="49">
        <v>33</v>
      </c>
    </row>
    <row r="16" spans="1:189" x14ac:dyDescent="0.3">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c r="FS16" s="49">
        <v>70</v>
      </c>
      <c r="FT16" s="49">
        <v>77</v>
      </c>
      <c r="FU16" s="49">
        <v>80</v>
      </c>
      <c r="FV16" s="49">
        <v>78</v>
      </c>
    </row>
    <row r="17" spans="1:178" x14ac:dyDescent="0.3">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c r="FS17" s="49">
        <v>94</v>
      </c>
      <c r="FT17" s="49">
        <v>81</v>
      </c>
      <c r="FU17" s="49">
        <v>77</v>
      </c>
      <c r="FV17" s="49">
        <v>80</v>
      </c>
    </row>
    <row r="18" spans="1:178" x14ac:dyDescent="0.3">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c r="FS18" s="49">
        <v>161</v>
      </c>
      <c r="FT18" s="49">
        <v>154</v>
      </c>
      <c r="FU18" s="49">
        <v>166</v>
      </c>
      <c r="FV18" s="49">
        <v>156</v>
      </c>
    </row>
    <row r="19" spans="1:178" x14ac:dyDescent="0.3">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c r="FS19" s="49">
        <v>46</v>
      </c>
      <c r="FT19" s="49">
        <v>37</v>
      </c>
      <c r="FU19" s="49">
        <v>45</v>
      </c>
      <c r="FV19" s="49">
        <v>42</v>
      </c>
    </row>
    <row r="20" spans="1:178" x14ac:dyDescent="0.3">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c r="FS20" s="49">
        <v>218</v>
      </c>
      <c r="FT20" s="49">
        <v>176</v>
      </c>
      <c r="FU20" s="49">
        <v>205</v>
      </c>
      <c r="FV20" s="49">
        <v>193</v>
      </c>
    </row>
    <row r="21" spans="1:178" x14ac:dyDescent="0.3">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c r="FS21" s="49">
        <v>74</v>
      </c>
      <c r="FT21" s="49">
        <v>74</v>
      </c>
      <c r="FU21" s="49">
        <v>83</v>
      </c>
      <c r="FV21" s="49">
        <v>81</v>
      </c>
    </row>
    <row r="22" spans="1:178" x14ac:dyDescent="0.3">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c r="FS22" s="49">
        <v>165</v>
      </c>
      <c r="FT22" s="49">
        <v>172</v>
      </c>
      <c r="FU22" s="49">
        <v>179</v>
      </c>
      <c r="FV22" s="49">
        <v>162</v>
      </c>
    </row>
    <row r="23" spans="1:178" x14ac:dyDescent="0.3">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c r="FS23" s="49">
        <v>531</v>
      </c>
      <c r="FT23" s="49">
        <v>526</v>
      </c>
      <c r="FU23" s="49">
        <v>546</v>
      </c>
      <c r="FV23" s="49">
        <v>539</v>
      </c>
    </row>
    <row r="24" spans="1:178" x14ac:dyDescent="0.3">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c r="FS24" s="49">
        <v>351</v>
      </c>
      <c r="FT24" s="49">
        <v>326</v>
      </c>
      <c r="FU24" s="49">
        <v>327</v>
      </c>
      <c r="FV24" s="49">
        <v>323</v>
      </c>
    </row>
    <row r="25" spans="1:178" x14ac:dyDescent="0.3">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c r="FS25" s="49">
        <v>122</v>
      </c>
      <c r="FT25" s="49">
        <v>135</v>
      </c>
      <c r="FU25" s="49">
        <v>139</v>
      </c>
      <c r="FV25" s="49">
        <v>129</v>
      </c>
    </row>
    <row r="26" spans="1:178" x14ac:dyDescent="0.3">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c r="FS26" s="49">
        <v>109</v>
      </c>
      <c r="FT26" s="49">
        <v>93</v>
      </c>
      <c r="FU26" s="49">
        <v>118</v>
      </c>
      <c r="FV26" s="49">
        <v>110</v>
      </c>
    </row>
    <row r="27" spans="1:178" x14ac:dyDescent="0.3">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c r="FS27" s="49">
        <v>121</v>
      </c>
      <c r="FT27" s="49">
        <v>111</v>
      </c>
      <c r="FU27" s="49">
        <v>116</v>
      </c>
      <c r="FV27" s="49">
        <v>114</v>
      </c>
    </row>
    <row r="28" spans="1:178" x14ac:dyDescent="0.3">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c r="FS28" s="49">
        <v>219</v>
      </c>
      <c r="FT28" s="49">
        <v>184</v>
      </c>
      <c r="FU28" s="49">
        <v>173</v>
      </c>
      <c r="FV28" s="49">
        <v>169</v>
      </c>
    </row>
    <row r="29" spans="1:178" x14ac:dyDescent="0.3">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c r="FS29" s="49">
        <v>104</v>
      </c>
      <c r="FT29" s="49">
        <v>109</v>
      </c>
      <c r="FU29" s="49">
        <v>116</v>
      </c>
      <c r="FV29" s="49">
        <v>107</v>
      </c>
    </row>
    <row r="30" spans="1:178" x14ac:dyDescent="0.3">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c r="FS30" s="49">
        <v>71</v>
      </c>
      <c r="FT30" s="49">
        <v>74</v>
      </c>
      <c r="FU30" s="49">
        <v>74</v>
      </c>
      <c r="FV30" s="49">
        <v>75</v>
      </c>
    </row>
    <row r="31" spans="1:178" x14ac:dyDescent="0.3">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c r="FS31" s="49">
        <v>51</v>
      </c>
      <c r="FT31" s="49">
        <v>65</v>
      </c>
      <c r="FU31" s="49">
        <v>66</v>
      </c>
      <c r="FV31" s="49">
        <v>66</v>
      </c>
    </row>
    <row r="32" spans="1:178" x14ac:dyDescent="0.3">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c r="FS32" s="49">
        <v>181</v>
      </c>
      <c r="FT32" s="49">
        <v>172</v>
      </c>
      <c r="FU32" s="49">
        <v>178</v>
      </c>
      <c r="FV32" s="49">
        <v>185</v>
      </c>
    </row>
    <row r="33" spans="1:178" x14ac:dyDescent="0.3">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c r="FS33" s="49">
        <v>161</v>
      </c>
      <c r="FT33" s="49">
        <v>154</v>
      </c>
      <c r="FU33" s="49">
        <v>151</v>
      </c>
      <c r="FV33" s="49">
        <v>145</v>
      </c>
    </row>
    <row r="34" spans="1:178" x14ac:dyDescent="0.3">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c r="FS34" s="49">
        <v>609</v>
      </c>
      <c r="FT34" s="49">
        <v>583</v>
      </c>
      <c r="FU34" s="49">
        <v>635</v>
      </c>
      <c r="FV34" s="49">
        <v>562</v>
      </c>
    </row>
    <row r="35" spans="1:178" x14ac:dyDescent="0.3">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c r="FS35" s="49">
        <v>63</v>
      </c>
      <c r="FT35" s="49">
        <v>61</v>
      </c>
      <c r="FU35" s="49">
        <v>58</v>
      </c>
      <c r="FV35" s="49">
        <v>58</v>
      </c>
    </row>
    <row r="36" spans="1:178" x14ac:dyDescent="0.3">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c r="FS36" s="49">
        <v>62</v>
      </c>
      <c r="FT36" s="49">
        <v>67</v>
      </c>
      <c r="FU36" s="49">
        <v>67</v>
      </c>
      <c r="FV36" s="49">
        <v>68</v>
      </c>
    </row>
    <row r="37" spans="1:178" x14ac:dyDescent="0.3">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c r="FS37" s="49">
        <v>70</v>
      </c>
      <c r="FT37" s="49">
        <v>62</v>
      </c>
      <c r="FU37" s="49">
        <v>63</v>
      </c>
      <c r="FV37" s="49">
        <v>61</v>
      </c>
    </row>
    <row r="38" spans="1:178" x14ac:dyDescent="0.3">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c r="FS38" s="49">
        <v>288</v>
      </c>
      <c r="FT38" s="49">
        <v>261</v>
      </c>
      <c r="FU38" s="49">
        <v>257</v>
      </c>
      <c r="FV38" s="49">
        <v>258</v>
      </c>
    </row>
    <row r="39" spans="1:178" x14ac:dyDescent="0.3">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c r="FS39" s="49">
        <v>343</v>
      </c>
      <c r="FT39" s="49">
        <v>327</v>
      </c>
      <c r="FU39" s="49">
        <v>327</v>
      </c>
      <c r="FV39" s="49">
        <v>294</v>
      </c>
    </row>
    <row r="40" spans="1:178" x14ac:dyDescent="0.3">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c r="FS40" s="49">
        <v>215</v>
      </c>
      <c r="FT40" s="49">
        <v>236</v>
      </c>
      <c r="FU40" s="49">
        <v>255</v>
      </c>
      <c r="FV40" s="49">
        <v>257</v>
      </c>
    </row>
    <row r="41" spans="1:178" x14ac:dyDescent="0.3">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c r="FS41" s="49">
        <v>332</v>
      </c>
      <c r="FT41" s="49">
        <v>337</v>
      </c>
      <c r="FU41" s="49">
        <v>337</v>
      </c>
      <c r="FV41" s="49">
        <v>241</v>
      </c>
    </row>
    <row r="42" spans="1:178" x14ac:dyDescent="0.3">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c r="FS42" s="49">
        <v>267</v>
      </c>
      <c r="FT42" s="49">
        <v>319</v>
      </c>
      <c r="FU42" s="49">
        <v>318</v>
      </c>
      <c r="FV42" s="49">
        <v>286</v>
      </c>
    </row>
    <row r="43" spans="1:178" x14ac:dyDescent="0.3">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c r="FS43" s="49">
        <v>482</v>
      </c>
      <c r="FT43" s="49">
        <v>503</v>
      </c>
      <c r="FU43" s="49">
        <v>501</v>
      </c>
      <c r="FV43" s="49">
        <v>508</v>
      </c>
    </row>
    <row r="44" spans="1:178" x14ac:dyDescent="0.3">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c r="FS44" s="49">
        <v>435</v>
      </c>
      <c r="FT44" s="49">
        <v>436</v>
      </c>
      <c r="FU44" s="49">
        <v>436</v>
      </c>
      <c r="FV44" s="49">
        <v>429</v>
      </c>
    </row>
    <row r="45" spans="1:178" x14ac:dyDescent="0.3">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c r="FS45" s="49">
        <v>258</v>
      </c>
      <c r="FT45" s="49">
        <v>258</v>
      </c>
      <c r="FU45" s="49">
        <v>258</v>
      </c>
      <c r="FV45" s="49">
        <v>221</v>
      </c>
    </row>
    <row r="46" spans="1:178" x14ac:dyDescent="0.3">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c r="FS46" s="49">
        <v>239</v>
      </c>
      <c r="FT46" s="49">
        <v>244</v>
      </c>
      <c r="FU46" s="49">
        <v>253</v>
      </c>
      <c r="FV46" s="49">
        <v>229</v>
      </c>
    </row>
    <row r="47" spans="1:178" x14ac:dyDescent="0.3">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c r="FS47" s="49">
        <v>257</v>
      </c>
      <c r="FT47" s="49">
        <v>297</v>
      </c>
      <c r="FU47" s="49">
        <v>294</v>
      </c>
      <c r="FV47" s="49">
        <v>279</v>
      </c>
    </row>
    <row r="48" spans="1:178" x14ac:dyDescent="0.3">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c r="FS48" s="49">
        <v>202</v>
      </c>
      <c r="FT48" s="49">
        <v>186</v>
      </c>
      <c r="FU48" s="49">
        <v>205</v>
      </c>
      <c r="FV48" s="49">
        <v>196</v>
      </c>
    </row>
    <row r="49" spans="1:178" x14ac:dyDescent="0.3">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c r="FS49" s="49">
        <v>339</v>
      </c>
      <c r="FT49" s="49">
        <v>312</v>
      </c>
      <c r="FU49" s="49">
        <v>315</v>
      </c>
      <c r="FV49" s="49">
        <v>318</v>
      </c>
    </row>
    <row r="50" spans="1:178" x14ac:dyDescent="0.3">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c r="FS50" s="49">
        <v>192</v>
      </c>
      <c r="FT50" s="49">
        <v>199</v>
      </c>
      <c r="FU50" s="49">
        <v>199</v>
      </c>
      <c r="FV50" s="49">
        <v>182</v>
      </c>
    </row>
    <row r="51" spans="1:178" x14ac:dyDescent="0.3">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c r="FS51" s="49">
        <v>93</v>
      </c>
      <c r="FT51" s="49">
        <v>83</v>
      </c>
      <c r="FU51" s="49">
        <v>84</v>
      </c>
      <c r="FV51" s="49">
        <v>79</v>
      </c>
    </row>
    <row r="52" spans="1:178" x14ac:dyDescent="0.3">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c r="FS52" s="49">
        <v>408</v>
      </c>
      <c r="FT52" s="49">
        <v>389</v>
      </c>
      <c r="FU52" s="49">
        <v>395</v>
      </c>
      <c r="FV52" s="49">
        <v>389</v>
      </c>
    </row>
    <row r="53" spans="1:178" x14ac:dyDescent="0.3">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c r="FS53" s="49">
        <v>542</v>
      </c>
      <c r="FT53" s="49">
        <v>573</v>
      </c>
      <c r="FU53" s="49">
        <v>587</v>
      </c>
      <c r="FV53" s="49">
        <v>527</v>
      </c>
    </row>
    <row r="54" spans="1:178" x14ac:dyDescent="0.3">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c r="FS54" s="49">
        <v>114</v>
      </c>
      <c r="FT54" s="49">
        <v>118</v>
      </c>
      <c r="FU54" s="49">
        <v>105</v>
      </c>
      <c r="FV54" s="49">
        <v>106</v>
      </c>
    </row>
    <row r="55" spans="1:178" x14ac:dyDescent="0.3">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c r="FS55" s="49">
        <v>80</v>
      </c>
      <c r="FT55" s="49">
        <v>65</v>
      </c>
      <c r="FU55" s="49">
        <v>89</v>
      </c>
      <c r="FV55" s="49">
        <v>84</v>
      </c>
    </row>
    <row r="56" spans="1:178" x14ac:dyDescent="0.3">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c r="FS56" s="49">
        <v>427</v>
      </c>
      <c r="FT56" s="49">
        <v>395</v>
      </c>
      <c r="FU56" s="49">
        <v>394</v>
      </c>
      <c r="FV56" s="49">
        <v>363</v>
      </c>
    </row>
    <row r="57" spans="1:178" x14ac:dyDescent="0.3">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c r="FS57" s="49">
        <v>483</v>
      </c>
      <c r="FT57" s="49">
        <v>471</v>
      </c>
      <c r="FU57" s="49">
        <v>419</v>
      </c>
      <c r="FV57" s="49">
        <v>423</v>
      </c>
    </row>
    <row r="58" spans="1:178" x14ac:dyDescent="0.3">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c r="FS58" s="49">
        <v>299</v>
      </c>
      <c r="FT58" s="49">
        <v>294</v>
      </c>
      <c r="FU58" s="49">
        <v>284</v>
      </c>
      <c r="FV58" s="49">
        <v>287</v>
      </c>
    </row>
    <row r="59" spans="1:178" x14ac:dyDescent="0.3">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c r="FS59" s="49">
        <v>448</v>
      </c>
      <c r="FT59" s="49">
        <v>452</v>
      </c>
      <c r="FU59" s="49">
        <v>418</v>
      </c>
      <c r="FV59" s="49">
        <v>360</v>
      </c>
    </row>
    <row r="60" spans="1:178" x14ac:dyDescent="0.3">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c r="FS60" s="49">
        <v>153</v>
      </c>
      <c r="FT60" s="49">
        <v>178</v>
      </c>
      <c r="FU60" s="49">
        <v>174</v>
      </c>
      <c r="FV60" s="49">
        <v>179</v>
      </c>
    </row>
    <row r="61" spans="1:178" x14ac:dyDescent="0.3">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c r="FS61" s="49">
        <v>368</v>
      </c>
      <c r="FT61" s="49">
        <v>365</v>
      </c>
      <c r="FU61" s="49">
        <v>365</v>
      </c>
      <c r="FV61" s="49">
        <v>364</v>
      </c>
    </row>
    <row r="62" spans="1:178" x14ac:dyDescent="0.3">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c r="FS62" s="49">
        <v>122</v>
      </c>
      <c r="FT62" s="49">
        <v>133</v>
      </c>
      <c r="FU62" s="49">
        <v>136</v>
      </c>
      <c r="FV62" s="49">
        <v>112</v>
      </c>
    </row>
    <row r="63" spans="1:178" x14ac:dyDescent="0.3">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c r="FS63" s="49">
        <v>51</v>
      </c>
      <c r="FT63" s="49">
        <v>44</v>
      </c>
      <c r="FU63" s="49">
        <v>36</v>
      </c>
      <c r="FV63" s="49">
        <v>33</v>
      </c>
    </row>
    <row r="64" spans="1:178" x14ac:dyDescent="0.3">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c r="FS64" s="49">
        <v>231</v>
      </c>
      <c r="FT64" s="49">
        <v>214</v>
      </c>
      <c r="FU64" s="49">
        <v>203</v>
      </c>
      <c r="FV64" s="49">
        <v>213</v>
      </c>
    </row>
    <row r="65" spans="1:178" x14ac:dyDescent="0.3">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c r="FS65" s="49">
        <v>127</v>
      </c>
      <c r="FT65" s="49">
        <v>149</v>
      </c>
      <c r="FU65" s="49">
        <v>154</v>
      </c>
      <c r="FV65" s="49">
        <v>148</v>
      </c>
    </row>
    <row r="66" spans="1:178" x14ac:dyDescent="0.3">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c r="FS66" s="49">
        <v>601</v>
      </c>
      <c r="FT66" s="49">
        <v>539</v>
      </c>
      <c r="FU66" s="49">
        <v>544</v>
      </c>
      <c r="FV66" s="49">
        <v>532</v>
      </c>
    </row>
    <row r="67" spans="1:178" x14ac:dyDescent="0.3">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c r="FS67" s="49">
        <v>153</v>
      </c>
      <c r="FT67" s="49">
        <v>137</v>
      </c>
      <c r="FU67" s="49">
        <v>132</v>
      </c>
      <c r="FV67" s="49">
        <v>129</v>
      </c>
    </row>
    <row r="68" spans="1:178" x14ac:dyDescent="0.3">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c r="FS68" s="49">
        <v>309</v>
      </c>
      <c r="FT68" s="49">
        <v>308</v>
      </c>
      <c r="FU68" s="49">
        <v>354</v>
      </c>
      <c r="FV68" s="49">
        <v>344</v>
      </c>
    </row>
    <row r="69" spans="1:178" x14ac:dyDescent="0.3">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c r="FS69" s="49">
        <v>278</v>
      </c>
      <c r="FT69" s="49">
        <v>273</v>
      </c>
      <c r="FU69" s="49">
        <v>272</v>
      </c>
      <c r="FV69" s="49">
        <v>252</v>
      </c>
    </row>
    <row r="70" spans="1:178" x14ac:dyDescent="0.3">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c r="FS70" s="49">
        <v>95</v>
      </c>
      <c r="FT70" s="49">
        <v>111</v>
      </c>
      <c r="FU70" s="49">
        <v>111</v>
      </c>
      <c r="FV70" s="49">
        <v>118</v>
      </c>
    </row>
    <row r="71" spans="1:178" x14ac:dyDescent="0.3">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c r="FS71" s="49">
        <v>176</v>
      </c>
      <c r="FT71" s="49">
        <v>171</v>
      </c>
      <c r="FU71" s="49">
        <v>162</v>
      </c>
      <c r="FV71" s="49">
        <v>166</v>
      </c>
    </row>
    <row r="72" spans="1:178" x14ac:dyDescent="0.3">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c r="FS72" s="49">
        <v>519</v>
      </c>
      <c r="FT72" s="49">
        <v>476</v>
      </c>
      <c r="FU72" s="49">
        <v>451</v>
      </c>
      <c r="FV72" s="49">
        <v>444</v>
      </c>
    </row>
    <row r="73" spans="1:178" x14ac:dyDescent="0.3">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c r="FS73" s="49">
        <v>223</v>
      </c>
      <c r="FT73" s="49">
        <v>203</v>
      </c>
      <c r="FU73" s="49">
        <v>216</v>
      </c>
      <c r="FV73" s="49">
        <v>193</v>
      </c>
    </row>
    <row r="74" spans="1:178" x14ac:dyDescent="0.3">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c r="FS74" s="49">
        <v>94</v>
      </c>
      <c r="FT74" s="49">
        <v>97</v>
      </c>
      <c r="FU74" s="49">
        <v>105</v>
      </c>
      <c r="FV74" s="49">
        <v>104</v>
      </c>
    </row>
    <row r="75" spans="1:178" x14ac:dyDescent="0.3">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c r="FS75" s="49">
        <v>262</v>
      </c>
      <c r="FT75" s="49">
        <v>254</v>
      </c>
      <c r="FU75" s="49">
        <v>230</v>
      </c>
      <c r="FV75" s="49">
        <v>227</v>
      </c>
    </row>
    <row r="76" spans="1:178" x14ac:dyDescent="0.3">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c r="FS76" s="49">
        <v>39</v>
      </c>
      <c r="FT76" s="49">
        <v>31</v>
      </c>
      <c r="FU76" s="49">
        <v>33</v>
      </c>
      <c r="FV76" s="49">
        <v>32</v>
      </c>
    </row>
    <row r="77" spans="1:178" x14ac:dyDescent="0.3">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c r="FS77" s="49">
        <v>151</v>
      </c>
      <c r="FT77" s="49">
        <v>144</v>
      </c>
      <c r="FU77" s="49">
        <v>147</v>
      </c>
      <c r="FV77" s="49">
        <v>133</v>
      </c>
    </row>
    <row r="78" spans="1:178" x14ac:dyDescent="0.3">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c r="FS78" s="49">
        <v>139</v>
      </c>
      <c r="FT78" s="49">
        <v>121</v>
      </c>
      <c r="FU78" s="49">
        <v>103</v>
      </c>
      <c r="FV78" s="49">
        <v>99</v>
      </c>
    </row>
    <row r="79" spans="1:178" x14ac:dyDescent="0.3">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c r="FS79" s="49">
        <v>96</v>
      </c>
      <c r="FT79" s="49">
        <v>92</v>
      </c>
      <c r="FU79" s="49">
        <v>88</v>
      </c>
      <c r="FV79" s="49">
        <v>103</v>
      </c>
    </row>
    <row r="80" spans="1:178" x14ac:dyDescent="0.3">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c r="FS80" s="49">
        <v>172</v>
      </c>
      <c r="FT80" s="49">
        <v>153</v>
      </c>
      <c r="FU80" s="49">
        <v>144</v>
      </c>
      <c r="FV80" s="49">
        <v>147</v>
      </c>
    </row>
    <row r="81" spans="1:178" x14ac:dyDescent="0.3">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c r="FS81" s="49">
        <v>130</v>
      </c>
      <c r="FT81" s="49">
        <v>126</v>
      </c>
      <c r="FU81" s="49">
        <v>135</v>
      </c>
      <c r="FV81" s="49">
        <v>127</v>
      </c>
    </row>
    <row r="82" spans="1:178" x14ac:dyDescent="0.3">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c r="FS82" s="49">
        <v>154</v>
      </c>
      <c r="FT82" s="49">
        <v>136</v>
      </c>
      <c r="FU82" s="49">
        <v>127</v>
      </c>
      <c r="FV82" s="49">
        <v>142</v>
      </c>
    </row>
    <row r="83" spans="1:178" x14ac:dyDescent="0.3">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c r="FS83" s="49">
        <v>279</v>
      </c>
      <c r="FT83" s="49">
        <v>265</v>
      </c>
      <c r="FU83" s="49">
        <v>258</v>
      </c>
      <c r="FV83" s="49">
        <v>252</v>
      </c>
    </row>
    <row r="84" spans="1:178" x14ac:dyDescent="0.3">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c r="FS84" s="49">
        <v>193</v>
      </c>
      <c r="FT84" s="49">
        <v>185</v>
      </c>
      <c r="FU84" s="49">
        <v>170</v>
      </c>
      <c r="FV84" s="49">
        <v>171</v>
      </c>
    </row>
    <row r="85" spans="1:178" x14ac:dyDescent="0.3">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c r="FS85" s="49">
        <v>138</v>
      </c>
      <c r="FT85" s="49">
        <v>138</v>
      </c>
      <c r="FU85" s="49">
        <v>138</v>
      </c>
      <c r="FV85" s="49">
        <v>126</v>
      </c>
    </row>
    <row r="86" spans="1:178" x14ac:dyDescent="0.3">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c r="FS86" s="49">
        <v>73</v>
      </c>
      <c r="FT86" s="49">
        <v>82</v>
      </c>
      <c r="FU86" s="49">
        <v>89</v>
      </c>
      <c r="FV86" s="49">
        <v>85</v>
      </c>
    </row>
    <row r="87" spans="1:178" x14ac:dyDescent="0.3">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c r="FS87" s="49">
        <v>233</v>
      </c>
      <c r="FT87" s="49">
        <v>185</v>
      </c>
      <c r="FU87" s="49">
        <v>185</v>
      </c>
      <c r="FV87" s="49">
        <v>233</v>
      </c>
    </row>
    <row r="88" spans="1:178" x14ac:dyDescent="0.3">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c r="FS88" s="49">
        <v>92</v>
      </c>
      <c r="FT88" s="49">
        <v>104</v>
      </c>
      <c r="FU88" s="49">
        <v>110</v>
      </c>
      <c r="FV88" s="49">
        <v>113</v>
      </c>
    </row>
    <row r="89" spans="1:178" x14ac:dyDescent="0.3">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c r="FS89" s="49">
        <v>195</v>
      </c>
      <c r="FT89" s="49">
        <v>168</v>
      </c>
      <c r="FU89" s="49">
        <v>206</v>
      </c>
      <c r="FV89" s="49">
        <v>195</v>
      </c>
    </row>
    <row r="90" spans="1:178" x14ac:dyDescent="0.3">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c r="FS90" s="49">
        <v>58</v>
      </c>
      <c r="FT90" s="49">
        <v>57</v>
      </c>
      <c r="FU90" s="49">
        <v>55</v>
      </c>
      <c r="FV90" s="49">
        <v>54</v>
      </c>
    </row>
    <row r="91" spans="1:178" x14ac:dyDescent="0.3">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c r="FS91" s="49">
        <v>146</v>
      </c>
      <c r="FT91" s="49">
        <v>145</v>
      </c>
      <c r="FU91" s="49">
        <v>141</v>
      </c>
      <c r="FV91" s="49">
        <v>144</v>
      </c>
    </row>
    <row r="92" spans="1:178" x14ac:dyDescent="0.3">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c r="FS92" s="49">
        <v>65</v>
      </c>
      <c r="FT92" s="49">
        <v>42</v>
      </c>
      <c r="FU92" s="49">
        <v>58</v>
      </c>
      <c r="FV92" s="49">
        <v>56</v>
      </c>
    </row>
    <row r="93" spans="1:178" x14ac:dyDescent="0.3">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c r="FS93" s="49">
        <v>1005</v>
      </c>
      <c r="FT93" s="49">
        <v>946</v>
      </c>
      <c r="FU93" s="49">
        <v>904</v>
      </c>
      <c r="FV93" s="49">
        <v>894</v>
      </c>
    </row>
    <row r="94" spans="1:178" x14ac:dyDescent="0.3">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c r="FS94" s="49">
        <v>641</v>
      </c>
      <c r="FT94" s="49">
        <v>627</v>
      </c>
      <c r="FU94" s="49">
        <v>681</v>
      </c>
      <c r="FV94" s="49">
        <v>541</v>
      </c>
    </row>
    <row r="95" spans="1:178" x14ac:dyDescent="0.3">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c r="FS95" s="49">
        <v>638</v>
      </c>
      <c r="FT95" s="49">
        <v>644</v>
      </c>
      <c r="FU95" s="49">
        <v>627</v>
      </c>
      <c r="FV95" s="49">
        <v>616</v>
      </c>
    </row>
    <row r="96" spans="1:178" x14ac:dyDescent="0.3">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c r="FS96" s="49">
        <v>340</v>
      </c>
      <c r="FT96" s="49">
        <v>340</v>
      </c>
      <c r="FU96" s="49">
        <v>324</v>
      </c>
      <c r="FV96" s="49">
        <v>306</v>
      </c>
    </row>
    <row r="97" spans="1:178" x14ac:dyDescent="0.3">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c r="FS97" s="49">
        <v>700</v>
      </c>
      <c r="FT97" s="49">
        <v>669</v>
      </c>
      <c r="FU97" s="49">
        <v>703</v>
      </c>
      <c r="FV97" s="49">
        <v>638</v>
      </c>
    </row>
    <row r="98" spans="1:178" x14ac:dyDescent="0.3">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c r="FS98" s="49">
        <v>167</v>
      </c>
      <c r="FT98" s="49">
        <v>167</v>
      </c>
      <c r="FU98" s="49">
        <v>163</v>
      </c>
      <c r="FV98" s="49">
        <v>160</v>
      </c>
    </row>
    <row r="99" spans="1:178" x14ac:dyDescent="0.3">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c r="FS99" s="49">
        <v>140</v>
      </c>
      <c r="FT99" s="49">
        <v>136</v>
      </c>
      <c r="FU99" s="49">
        <v>137</v>
      </c>
      <c r="FV99" s="49">
        <v>146</v>
      </c>
    </row>
    <row r="100" spans="1:178" x14ac:dyDescent="0.3">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c r="FS100" s="49">
        <v>132</v>
      </c>
      <c r="FT100" s="49">
        <v>125</v>
      </c>
      <c r="FU100" s="49">
        <v>110</v>
      </c>
      <c r="FV100" s="49">
        <v>109</v>
      </c>
    </row>
    <row r="101" spans="1:178" x14ac:dyDescent="0.3">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c r="FS101" s="49">
        <v>70</v>
      </c>
      <c r="FT101" s="49">
        <v>73</v>
      </c>
      <c r="FU101" s="49">
        <v>73</v>
      </c>
      <c r="FV101" s="49">
        <v>69</v>
      </c>
    </row>
    <row r="102" spans="1:178" x14ac:dyDescent="0.3">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c r="FS102" s="49">
        <v>144</v>
      </c>
      <c r="FT102" s="49">
        <v>144</v>
      </c>
      <c r="FU102" s="49">
        <v>146</v>
      </c>
      <c r="FV102" s="49">
        <v>142</v>
      </c>
    </row>
    <row r="103" spans="1:178" x14ac:dyDescent="0.3">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c r="FS103" s="49">
        <v>67</v>
      </c>
      <c r="FT103" s="49">
        <v>64</v>
      </c>
      <c r="FU103" s="49">
        <v>70</v>
      </c>
      <c r="FV103" s="49">
        <v>68</v>
      </c>
    </row>
    <row r="104" spans="1:178" x14ac:dyDescent="0.3">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c r="FS104" s="49">
        <v>116</v>
      </c>
      <c r="FT104" s="49">
        <v>107</v>
      </c>
      <c r="FU104" s="49">
        <v>109</v>
      </c>
      <c r="FV104" s="49">
        <v>94</v>
      </c>
    </row>
    <row r="105" spans="1:178" x14ac:dyDescent="0.3">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c r="FS105" s="49">
        <v>206</v>
      </c>
      <c r="FT105" s="49">
        <v>223</v>
      </c>
      <c r="FU105" s="49">
        <v>224</v>
      </c>
      <c r="FV105" s="49">
        <v>202</v>
      </c>
    </row>
    <row r="106" spans="1:178" x14ac:dyDescent="0.3">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c r="FS106" s="49">
        <v>304</v>
      </c>
      <c r="FT106" s="49">
        <v>325</v>
      </c>
      <c r="FU106" s="49">
        <v>311</v>
      </c>
      <c r="FV106" s="49">
        <v>281</v>
      </c>
    </row>
    <row r="107" spans="1:178" x14ac:dyDescent="0.3">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c r="FS107" s="49">
        <v>360</v>
      </c>
      <c r="FT107" s="49">
        <v>310</v>
      </c>
      <c r="FU107" s="49">
        <v>306</v>
      </c>
      <c r="FV107" s="49">
        <v>331</v>
      </c>
    </row>
    <row r="108" spans="1:178" x14ac:dyDescent="0.3">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c r="FS108" s="49">
        <v>134</v>
      </c>
      <c r="FT108" s="49">
        <v>130</v>
      </c>
      <c r="FU108" s="49">
        <v>131</v>
      </c>
      <c r="FV108" s="49">
        <v>133</v>
      </c>
    </row>
    <row r="109" spans="1:178" x14ac:dyDescent="0.3">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c r="FS109" s="49">
        <v>306</v>
      </c>
      <c r="FT109" s="49">
        <v>261</v>
      </c>
      <c r="FU109" s="49">
        <v>261</v>
      </c>
      <c r="FV109" s="49">
        <v>252</v>
      </c>
    </row>
    <row r="110" spans="1:178" x14ac:dyDescent="0.3">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c r="FS110" s="49">
        <v>104</v>
      </c>
      <c r="FT110" s="49">
        <v>101</v>
      </c>
      <c r="FU110" s="49">
        <v>98</v>
      </c>
      <c r="FV110" s="49">
        <v>91</v>
      </c>
    </row>
    <row r="111" spans="1:178" x14ac:dyDescent="0.3">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c r="FS111" s="49">
        <v>124</v>
      </c>
      <c r="FT111" s="49">
        <v>103</v>
      </c>
      <c r="FU111" s="49">
        <v>96</v>
      </c>
      <c r="FV111" s="49">
        <v>90</v>
      </c>
    </row>
    <row r="112" spans="1:178" x14ac:dyDescent="0.3">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c r="FS112" s="49">
        <v>981</v>
      </c>
      <c r="FT112" s="49">
        <v>971</v>
      </c>
      <c r="FU112" s="49">
        <v>893</v>
      </c>
      <c r="FV112" s="49">
        <v>937</v>
      </c>
    </row>
    <row r="113" spans="1:178" x14ac:dyDescent="0.3">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c r="FS113" s="49">
        <v>649</v>
      </c>
      <c r="FT113" s="49">
        <v>686</v>
      </c>
      <c r="FU113" s="49">
        <v>634</v>
      </c>
      <c r="FV113" s="49">
        <v>587</v>
      </c>
    </row>
    <row r="114" spans="1:178" x14ac:dyDescent="0.3">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c r="FS114" s="49">
        <v>805</v>
      </c>
      <c r="FT114" s="49">
        <v>744</v>
      </c>
      <c r="FU114" s="49">
        <v>776</v>
      </c>
      <c r="FV114" s="49">
        <v>766</v>
      </c>
    </row>
    <row r="115" spans="1:178" x14ac:dyDescent="0.3">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c r="FS115" s="49">
        <v>228</v>
      </c>
      <c r="FT115" s="49">
        <v>186</v>
      </c>
      <c r="FU115" s="49">
        <v>197</v>
      </c>
      <c r="FV115" s="49">
        <v>198</v>
      </c>
    </row>
    <row r="116" spans="1:178" x14ac:dyDescent="0.3">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c r="FS116" s="49">
        <v>32</v>
      </c>
      <c r="FT116" s="49">
        <v>28</v>
      </c>
      <c r="FU116" s="49">
        <v>28</v>
      </c>
      <c r="FV116" s="49">
        <v>26</v>
      </c>
    </row>
    <row r="117" spans="1:178" x14ac:dyDescent="0.3">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c r="FS117" s="49">
        <v>110</v>
      </c>
      <c r="FT117" s="49">
        <v>102</v>
      </c>
      <c r="FU117" s="49">
        <v>103</v>
      </c>
      <c r="FV117" s="49">
        <v>98</v>
      </c>
    </row>
    <row r="118" spans="1:178" x14ac:dyDescent="0.3">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c r="FS118" s="49">
        <v>27</v>
      </c>
      <c r="FT118" s="49">
        <v>25</v>
      </c>
      <c r="FU118" s="49">
        <v>24</v>
      </c>
      <c r="FV118" s="49">
        <v>24</v>
      </c>
    </row>
    <row r="119" spans="1:178" x14ac:dyDescent="0.3">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c r="FS119" s="49">
        <v>52</v>
      </c>
      <c r="FT119" s="49">
        <v>56</v>
      </c>
      <c r="FU119" s="49">
        <v>54</v>
      </c>
      <c r="FV119" s="49">
        <v>50</v>
      </c>
    </row>
    <row r="120" spans="1:178" x14ac:dyDescent="0.3">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c r="FS120" s="49">
        <v>1055</v>
      </c>
      <c r="FT120" s="49">
        <v>1021</v>
      </c>
      <c r="FU120" s="49">
        <v>1008</v>
      </c>
      <c r="FV120" s="49">
        <v>1010</v>
      </c>
    </row>
    <row r="121" spans="1:178" x14ac:dyDescent="0.3">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c r="FS121" s="49">
        <v>196</v>
      </c>
      <c r="FT121" s="49">
        <v>210</v>
      </c>
      <c r="FU121" s="49">
        <v>218</v>
      </c>
      <c r="FV121" s="49">
        <v>216</v>
      </c>
    </row>
    <row r="122" spans="1:178" x14ac:dyDescent="0.3">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c r="FS122" s="49">
        <v>192</v>
      </c>
      <c r="FT122" s="49">
        <v>183</v>
      </c>
      <c r="FU122" s="49">
        <v>149</v>
      </c>
      <c r="FV122" s="49">
        <v>147</v>
      </c>
    </row>
    <row r="123" spans="1:178" x14ac:dyDescent="0.3">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c r="FS123" s="49">
        <v>193</v>
      </c>
      <c r="FT123" s="49">
        <v>135</v>
      </c>
      <c r="FU123" s="49">
        <v>152</v>
      </c>
      <c r="FV123" s="49">
        <v>140</v>
      </c>
    </row>
    <row r="124" spans="1:178" x14ac:dyDescent="0.3">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c r="FS124" s="49">
        <v>107</v>
      </c>
      <c r="FT124" s="49">
        <v>97</v>
      </c>
      <c r="FU124" s="49">
        <v>105</v>
      </c>
      <c r="FV124" s="49">
        <v>96</v>
      </c>
    </row>
    <row r="125" spans="1:178" x14ac:dyDescent="0.3">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c r="FS125" s="49">
        <v>44</v>
      </c>
      <c r="FT125" s="49">
        <v>36</v>
      </c>
      <c r="FU125" s="49">
        <v>33</v>
      </c>
      <c r="FV125" s="49">
        <v>42</v>
      </c>
    </row>
    <row r="126" spans="1:178" x14ac:dyDescent="0.3">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c r="FS126" s="49">
        <v>375</v>
      </c>
      <c r="FT126" s="49">
        <v>364</v>
      </c>
      <c r="FU126" s="49">
        <v>360</v>
      </c>
      <c r="FV126" s="49">
        <v>347</v>
      </c>
    </row>
    <row r="127" spans="1:178" x14ac:dyDescent="0.3">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c r="FS127" s="49">
        <v>220</v>
      </c>
      <c r="FT127" s="49">
        <v>217</v>
      </c>
      <c r="FU127" s="49">
        <v>211</v>
      </c>
      <c r="FV127" s="49">
        <v>204</v>
      </c>
    </row>
    <row r="128" spans="1:178" x14ac:dyDescent="0.3">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c r="FS128" s="49">
        <v>231</v>
      </c>
      <c r="FT128" s="49">
        <v>226</v>
      </c>
      <c r="FU128" s="49">
        <v>250</v>
      </c>
      <c r="FV128" s="49">
        <v>254</v>
      </c>
    </row>
    <row r="129" spans="1:178" x14ac:dyDescent="0.3">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c r="FS129" s="49">
        <v>149</v>
      </c>
      <c r="FT129" s="49">
        <v>127</v>
      </c>
      <c r="FU129" s="49">
        <v>129</v>
      </c>
      <c r="FV129" s="49">
        <v>126</v>
      </c>
    </row>
    <row r="130" spans="1:178" x14ac:dyDescent="0.3">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c r="FS130" s="49">
        <v>86</v>
      </c>
      <c r="FT130" s="49">
        <v>81</v>
      </c>
      <c r="FU130" s="49">
        <v>80</v>
      </c>
      <c r="FV130" s="49">
        <v>81</v>
      </c>
    </row>
    <row r="131" spans="1:178" x14ac:dyDescent="0.3">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c r="FS131" s="49">
        <v>390</v>
      </c>
      <c r="FT131" s="49">
        <v>378</v>
      </c>
      <c r="FU131" s="49">
        <v>378</v>
      </c>
      <c r="FV131" s="49">
        <v>391</v>
      </c>
    </row>
    <row r="132" spans="1:178" x14ac:dyDescent="0.3">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c r="FS132" s="49">
        <v>172</v>
      </c>
      <c r="FT132" s="49">
        <v>159</v>
      </c>
      <c r="FU132" s="49">
        <v>159</v>
      </c>
      <c r="FV132" s="49">
        <v>166</v>
      </c>
    </row>
    <row r="133" spans="1:178" x14ac:dyDescent="0.3">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c r="FS133" s="49">
        <v>97</v>
      </c>
      <c r="FT133" s="49">
        <v>85</v>
      </c>
      <c r="FU133" s="49">
        <v>107</v>
      </c>
      <c r="FV133" s="49">
        <v>112</v>
      </c>
    </row>
    <row r="134" spans="1:178" x14ac:dyDescent="0.3">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c r="FS134" s="49">
        <v>328</v>
      </c>
      <c r="FT134" s="49">
        <v>338</v>
      </c>
      <c r="FU134" s="49">
        <v>339</v>
      </c>
      <c r="FV134" s="49">
        <v>297</v>
      </c>
    </row>
    <row r="135" spans="1:178" x14ac:dyDescent="0.3">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c r="FS135" s="49">
        <v>200</v>
      </c>
      <c r="FT135" s="49">
        <v>194</v>
      </c>
      <c r="FU135" s="49">
        <v>200</v>
      </c>
      <c r="FV135" s="49">
        <v>203</v>
      </c>
    </row>
    <row r="136" spans="1:178" x14ac:dyDescent="0.3">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c r="FS136" s="49">
        <v>542</v>
      </c>
      <c r="FT136" s="49">
        <v>531</v>
      </c>
      <c r="FU136" s="49">
        <v>504</v>
      </c>
      <c r="FV136" s="49">
        <v>419</v>
      </c>
    </row>
    <row r="137" spans="1:178" x14ac:dyDescent="0.3">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c r="FS137" s="49">
        <v>459</v>
      </c>
      <c r="FT137" s="49">
        <v>478</v>
      </c>
      <c r="FU137" s="49">
        <v>488</v>
      </c>
      <c r="FV137" s="49">
        <v>422</v>
      </c>
    </row>
    <row r="138" spans="1:178" x14ac:dyDescent="0.3">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c r="FS138" s="49">
        <v>57</v>
      </c>
      <c r="FT138" s="49">
        <v>57</v>
      </c>
      <c r="FU138" s="49">
        <v>48</v>
      </c>
      <c r="FV138" s="49">
        <v>50</v>
      </c>
    </row>
    <row r="139" spans="1:178" x14ac:dyDescent="0.3">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c r="FS139" s="49">
        <v>325</v>
      </c>
      <c r="FT139" s="49">
        <v>308</v>
      </c>
      <c r="FU139" s="49">
        <v>298</v>
      </c>
      <c r="FV139" s="49">
        <v>314</v>
      </c>
    </row>
    <row r="140" spans="1:178" x14ac:dyDescent="0.3">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c r="FS140" s="49">
        <v>240</v>
      </c>
      <c r="FT140" s="49">
        <v>220</v>
      </c>
      <c r="FU140" s="49">
        <v>220</v>
      </c>
      <c r="FV140" s="49">
        <v>210</v>
      </c>
    </row>
    <row r="141" spans="1:178" x14ac:dyDescent="0.3">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c r="FS141" s="49">
        <v>192</v>
      </c>
      <c r="FT141" s="49">
        <v>167</v>
      </c>
      <c r="FU141" s="49">
        <v>147</v>
      </c>
      <c r="FV141" s="49">
        <v>147</v>
      </c>
    </row>
    <row r="142" spans="1:178" x14ac:dyDescent="0.3">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c r="FS142" s="49">
        <v>199</v>
      </c>
      <c r="FT142" s="49">
        <v>183</v>
      </c>
      <c r="FU142" s="49">
        <v>173</v>
      </c>
      <c r="FV142" s="49">
        <v>167</v>
      </c>
    </row>
    <row r="143" spans="1:178" x14ac:dyDescent="0.3">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c r="FS143" s="49">
        <v>315</v>
      </c>
      <c r="FT143" s="49">
        <v>313</v>
      </c>
      <c r="FU143" s="49">
        <v>287</v>
      </c>
      <c r="FV143" s="49">
        <v>294</v>
      </c>
    </row>
    <row r="144" spans="1:178" x14ac:dyDescent="0.3">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c r="FS144" s="49">
        <v>248</v>
      </c>
      <c r="FT144" s="49">
        <v>257</v>
      </c>
      <c r="FU144" s="49">
        <v>243</v>
      </c>
      <c r="FV144" s="49">
        <v>245</v>
      </c>
    </row>
    <row r="145" spans="1:178" x14ac:dyDescent="0.3">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c r="FS145" s="49">
        <v>558</v>
      </c>
      <c r="FT145" s="49">
        <v>562</v>
      </c>
      <c r="FU145" s="49">
        <v>578</v>
      </c>
      <c r="FV145" s="49">
        <v>518</v>
      </c>
    </row>
    <row r="146" spans="1:178" x14ac:dyDescent="0.3">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c r="FS146" s="49">
        <v>396</v>
      </c>
      <c r="FT146" s="49">
        <v>421</v>
      </c>
      <c r="FU146" s="49">
        <v>430</v>
      </c>
      <c r="FV146" s="49">
        <v>417</v>
      </c>
    </row>
    <row r="147" spans="1:178" x14ac:dyDescent="0.3">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c r="FS147" s="49">
        <v>261</v>
      </c>
      <c r="FT147" s="49">
        <v>278</v>
      </c>
      <c r="FU147" s="49">
        <v>277</v>
      </c>
      <c r="FV147" s="49">
        <v>269</v>
      </c>
    </row>
    <row r="148" spans="1:178" x14ac:dyDescent="0.3">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c r="FS148" s="49">
        <v>1437</v>
      </c>
      <c r="FT148" s="49">
        <v>1405</v>
      </c>
      <c r="FU148" s="49">
        <v>1381</v>
      </c>
      <c r="FV148" s="49">
        <v>1346</v>
      </c>
    </row>
    <row r="149" spans="1:178" x14ac:dyDescent="0.3">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c r="FS149" s="49">
        <v>91</v>
      </c>
      <c r="FT149" s="49">
        <v>91</v>
      </c>
      <c r="FU149" s="49">
        <v>95</v>
      </c>
      <c r="FV149" s="49">
        <v>100</v>
      </c>
    </row>
    <row r="150" spans="1:178" x14ac:dyDescent="0.3">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c r="FS150" s="49">
        <v>392</v>
      </c>
      <c r="FT150" s="49">
        <v>352</v>
      </c>
      <c r="FU150" s="49">
        <v>347</v>
      </c>
      <c r="FV150" s="49">
        <v>326</v>
      </c>
    </row>
    <row r="151" spans="1:178" x14ac:dyDescent="0.3">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c r="FS151" s="49">
        <v>1214</v>
      </c>
      <c r="FT151" s="49">
        <v>1146</v>
      </c>
      <c r="FU151" s="49">
        <v>1178</v>
      </c>
      <c r="FV151" s="49">
        <v>1259</v>
      </c>
    </row>
    <row r="152" spans="1:178" x14ac:dyDescent="0.3">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c r="FS152" s="49">
        <v>166</v>
      </c>
      <c r="FT152" s="49">
        <v>172</v>
      </c>
      <c r="FU152" s="49">
        <v>173</v>
      </c>
      <c r="FV152" s="49">
        <v>170</v>
      </c>
    </row>
    <row r="153" spans="1:178" x14ac:dyDescent="0.3">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c r="FS153" s="49">
        <v>299</v>
      </c>
      <c r="FT153" s="49">
        <v>283</v>
      </c>
      <c r="FU153" s="49">
        <v>263</v>
      </c>
      <c r="FV153" s="49">
        <v>284</v>
      </c>
    </row>
    <row r="154" spans="1:178" x14ac:dyDescent="0.3">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c r="FS154" s="49">
        <v>93</v>
      </c>
      <c r="FT154" s="49">
        <v>95</v>
      </c>
      <c r="FU154" s="49">
        <v>97</v>
      </c>
      <c r="FV154" s="49">
        <v>94</v>
      </c>
    </row>
    <row r="155" spans="1:178" x14ac:dyDescent="0.3">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c r="FS155" s="49">
        <v>148</v>
      </c>
      <c r="FT155" s="49">
        <v>128</v>
      </c>
      <c r="FU155" s="49">
        <v>145</v>
      </c>
      <c r="FV155" s="49">
        <v>137</v>
      </c>
    </row>
    <row r="156" spans="1:178" x14ac:dyDescent="0.3">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c r="FS156" s="49">
        <v>84</v>
      </c>
      <c r="FT156" s="49">
        <v>96</v>
      </c>
      <c r="FU156" s="49">
        <v>96</v>
      </c>
      <c r="FV156" s="49">
        <v>87</v>
      </c>
    </row>
    <row r="157" spans="1:178" x14ac:dyDescent="0.3">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c r="FS157" s="49">
        <v>89</v>
      </c>
      <c r="FT157" s="49">
        <v>102</v>
      </c>
      <c r="FU157" s="49">
        <v>110</v>
      </c>
      <c r="FV157" s="49">
        <v>104</v>
      </c>
    </row>
    <row r="158" spans="1:178" x14ac:dyDescent="0.3">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c r="FS158" s="49">
        <v>276</v>
      </c>
      <c r="FT158" s="49">
        <v>289</v>
      </c>
      <c r="FU158" s="49">
        <v>306</v>
      </c>
      <c r="FV158" s="49">
        <v>310</v>
      </c>
    </row>
    <row r="159" spans="1:178" x14ac:dyDescent="0.3">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c r="FS159" s="49">
        <v>254</v>
      </c>
      <c r="FT159" s="49">
        <v>232</v>
      </c>
      <c r="FU159" s="49">
        <v>262</v>
      </c>
      <c r="FV159" s="49">
        <v>257</v>
      </c>
    </row>
    <row r="160" spans="1:178" x14ac:dyDescent="0.3">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c r="FS160" s="49">
        <v>576</v>
      </c>
      <c r="FT160" s="49">
        <v>561</v>
      </c>
      <c r="FU160" s="49">
        <v>547</v>
      </c>
      <c r="FV160" s="49">
        <v>540</v>
      </c>
    </row>
    <row r="161" spans="1:178" x14ac:dyDescent="0.3">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c r="FS161" s="49">
        <v>322</v>
      </c>
      <c r="FT161" s="49">
        <v>289</v>
      </c>
      <c r="FU161" s="49">
        <v>288</v>
      </c>
      <c r="FV161" s="49">
        <v>287</v>
      </c>
    </row>
    <row r="162" spans="1:178" x14ac:dyDescent="0.3">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c r="FS162" s="49">
        <v>79</v>
      </c>
      <c r="FT162" s="49">
        <v>72</v>
      </c>
      <c r="FU162" s="49">
        <v>72</v>
      </c>
      <c r="FV162" s="49">
        <v>72</v>
      </c>
    </row>
    <row r="163" spans="1:178" x14ac:dyDescent="0.3">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c r="FS163" s="49">
        <v>346</v>
      </c>
      <c r="FT163" s="49">
        <v>345</v>
      </c>
      <c r="FU163" s="49">
        <v>332</v>
      </c>
      <c r="FV163" s="49">
        <v>299</v>
      </c>
    </row>
    <row r="164" spans="1:178" x14ac:dyDescent="0.3">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c r="FS164" s="49">
        <v>263</v>
      </c>
      <c r="FT164" s="49">
        <v>238</v>
      </c>
      <c r="FU164" s="49">
        <v>238</v>
      </c>
      <c r="FV164" s="49">
        <v>236</v>
      </c>
    </row>
    <row r="165" spans="1:178" x14ac:dyDescent="0.3">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c r="FS165" s="49">
        <v>165</v>
      </c>
      <c r="FT165" s="49">
        <v>202</v>
      </c>
      <c r="FU165" s="49">
        <v>192</v>
      </c>
      <c r="FV165" s="49">
        <v>221</v>
      </c>
    </row>
    <row r="166" spans="1:178" x14ac:dyDescent="0.3">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c r="FS166" s="49">
        <v>118</v>
      </c>
      <c r="FT166" s="49">
        <v>97</v>
      </c>
      <c r="FU166" s="49">
        <v>130</v>
      </c>
      <c r="FV166" s="49">
        <v>152</v>
      </c>
    </row>
    <row r="167" spans="1:178" x14ac:dyDescent="0.3">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c r="FS167" s="49">
        <v>198</v>
      </c>
      <c r="FT167" s="49">
        <v>217</v>
      </c>
      <c r="FU167" s="49">
        <v>217</v>
      </c>
      <c r="FV167" s="49">
        <v>179</v>
      </c>
    </row>
    <row r="168" spans="1:178" x14ac:dyDescent="0.3">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c r="FS168" s="49">
        <v>165</v>
      </c>
      <c r="FT168" s="49">
        <v>181</v>
      </c>
      <c r="FU168" s="49">
        <v>184</v>
      </c>
      <c r="FV168" s="49">
        <v>189</v>
      </c>
    </row>
    <row r="169" spans="1:178" x14ac:dyDescent="0.3">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c r="FS169" s="49">
        <v>369</v>
      </c>
      <c r="FT169" s="49">
        <v>375</v>
      </c>
      <c r="FU169" s="49">
        <v>346</v>
      </c>
      <c r="FV169" s="49">
        <v>300</v>
      </c>
    </row>
    <row r="170" spans="1:178" x14ac:dyDescent="0.3">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c r="FS170" s="49">
        <v>197</v>
      </c>
      <c r="FT170" s="49">
        <v>193</v>
      </c>
      <c r="FU170" s="49">
        <v>190</v>
      </c>
      <c r="FV170" s="49">
        <v>189</v>
      </c>
    </row>
    <row r="171" spans="1:178" x14ac:dyDescent="0.3">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c r="FS171" s="49">
        <v>90</v>
      </c>
      <c r="FT171" s="49">
        <v>83</v>
      </c>
      <c r="FU171" s="49">
        <v>71</v>
      </c>
      <c r="FV171" s="49">
        <v>68</v>
      </c>
    </row>
    <row r="172" spans="1:178" x14ac:dyDescent="0.3">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c r="FS172" s="49">
        <v>120</v>
      </c>
      <c r="FT172" s="49">
        <v>108</v>
      </c>
      <c r="FU172" s="49">
        <v>99</v>
      </c>
      <c r="FV172" s="49">
        <v>99</v>
      </c>
    </row>
    <row r="173" spans="1:178" x14ac:dyDescent="0.3">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c r="FS173" s="49">
        <v>219</v>
      </c>
      <c r="FT173" s="49">
        <v>192</v>
      </c>
      <c r="FU173" s="49">
        <v>203</v>
      </c>
      <c r="FV173" s="49">
        <v>206</v>
      </c>
    </row>
    <row r="174" spans="1:178" x14ac:dyDescent="0.3">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c r="FS174" s="49">
        <v>53</v>
      </c>
      <c r="FT174" s="49">
        <v>53</v>
      </c>
      <c r="FU174" s="49">
        <v>53</v>
      </c>
      <c r="FV174" s="49">
        <v>56</v>
      </c>
    </row>
    <row r="175" spans="1:178" x14ac:dyDescent="0.3">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c r="FS175" s="49">
        <v>93</v>
      </c>
      <c r="FT175" s="49">
        <v>98</v>
      </c>
      <c r="FU175" s="49">
        <v>100</v>
      </c>
      <c r="FV175" s="49">
        <v>100</v>
      </c>
    </row>
    <row r="176" spans="1:178" x14ac:dyDescent="0.3">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c r="FS176" s="49">
        <v>210</v>
      </c>
      <c r="FT176" s="49">
        <v>215</v>
      </c>
      <c r="FU176" s="49">
        <v>228</v>
      </c>
      <c r="FV176" s="49">
        <v>209</v>
      </c>
    </row>
    <row r="177" spans="1:178" x14ac:dyDescent="0.3">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c r="FS177" s="49">
        <v>142</v>
      </c>
      <c r="FT177" s="49">
        <v>144</v>
      </c>
      <c r="FU177" s="49">
        <v>127</v>
      </c>
      <c r="FV177" s="49">
        <v>131</v>
      </c>
    </row>
    <row r="178" spans="1:178" x14ac:dyDescent="0.3">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c r="FS178" s="49">
        <v>144</v>
      </c>
      <c r="FT178" s="49">
        <v>128</v>
      </c>
      <c r="FU178" s="49">
        <v>118</v>
      </c>
      <c r="FV178" s="49">
        <v>107</v>
      </c>
    </row>
    <row r="179" spans="1:178" x14ac:dyDescent="0.3">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c r="FS179" s="49">
        <v>91</v>
      </c>
      <c r="FT179" s="49">
        <v>85</v>
      </c>
      <c r="FU179" s="49">
        <v>83</v>
      </c>
      <c r="FV179" s="49">
        <v>90</v>
      </c>
    </row>
    <row r="180" spans="1:178" x14ac:dyDescent="0.3">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c r="FS180" s="49">
        <v>148</v>
      </c>
      <c r="FT180" s="49">
        <v>141</v>
      </c>
      <c r="FU180" s="49">
        <v>156</v>
      </c>
      <c r="FV180" s="49">
        <v>144</v>
      </c>
    </row>
    <row r="181" spans="1:178" x14ac:dyDescent="0.3">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c r="FS181" s="49">
        <v>102</v>
      </c>
      <c r="FT181" s="49">
        <v>110</v>
      </c>
      <c r="FU181" s="49">
        <v>123</v>
      </c>
      <c r="FV181" s="49">
        <v>106</v>
      </c>
    </row>
    <row r="182" spans="1:178" x14ac:dyDescent="0.3">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c r="FS182" s="49">
        <v>320</v>
      </c>
      <c r="FT182" s="49">
        <v>326</v>
      </c>
      <c r="FU182" s="49">
        <v>319</v>
      </c>
      <c r="FV182" s="49">
        <v>314</v>
      </c>
    </row>
    <row r="183" spans="1:178" x14ac:dyDescent="0.3">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c r="FS183" s="49">
        <v>532</v>
      </c>
      <c r="FT183" s="49">
        <v>538</v>
      </c>
      <c r="FU183" s="49">
        <v>548</v>
      </c>
      <c r="FV183" s="49">
        <v>533</v>
      </c>
    </row>
    <row r="184" spans="1:178" x14ac:dyDescent="0.3">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c r="FS184" s="49">
        <v>361</v>
      </c>
      <c r="FT184" s="49">
        <v>333</v>
      </c>
      <c r="FU184" s="49">
        <v>357</v>
      </c>
      <c r="FV184" s="49">
        <v>346</v>
      </c>
    </row>
    <row r="185" spans="1:178" x14ac:dyDescent="0.3">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c r="FS185" s="49">
        <v>281</v>
      </c>
      <c r="FT185" s="49">
        <v>254</v>
      </c>
      <c r="FU185" s="49">
        <v>277</v>
      </c>
      <c r="FV185" s="49">
        <v>272</v>
      </c>
    </row>
    <row r="186" spans="1:178" x14ac:dyDescent="0.3">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c r="FS186" s="49">
        <v>60</v>
      </c>
      <c r="FT186" s="49">
        <v>65</v>
      </c>
      <c r="FU186" s="49">
        <v>73</v>
      </c>
      <c r="FV186" s="49">
        <v>71</v>
      </c>
    </row>
    <row r="187" spans="1:178" x14ac:dyDescent="0.3">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c r="FS187" s="49">
        <v>235</v>
      </c>
      <c r="FT187" s="49">
        <v>243</v>
      </c>
      <c r="FU187" s="49">
        <v>240</v>
      </c>
      <c r="FV187" s="49">
        <v>208</v>
      </c>
    </row>
    <row r="188" spans="1:178" x14ac:dyDescent="0.3">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c r="FS188" s="49">
        <v>113</v>
      </c>
      <c r="FT188" s="49">
        <v>117</v>
      </c>
      <c r="FU188" s="49">
        <v>128</v>
      </c>
      <c r="FV188" s="49">
        <v>125</v>
      </c>
    </row>
    <row r="189" spans="1:178" x14ac:dyDescent="0.3">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c r="FS189" s="49">
        <v>211</v>
      </c>
      <c r="FT189" s="49">
        <v>209</v>
      </c>
      <c r="FU189" s="49">
        <v>213</v>
      </c>
      <c r="FV189" s="49">
        <v>214</v>
      </c>
    </row>
    <row r="190" spans="1:178" x14ac:dyDescent="0.3">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c r="FS190" s="49">
        <v>66</v>
      </c>
      <c r="FT190" s="49">
        <v>62</v>
      </c>
      <c r="FU190" s="49">
        <v>75</v>
      </c>
      <c r="FV190" s="49">
        <v>82</v>
      </c>
    </row>
    <row r="191" spans="1:178" x14ac:dyDescent="0.3">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c r="FS191" s="49">
        <v>299</v>
      </c>
      <c r="FT191" s="49">
        <v>251</v>
      </c>
      <c r="FU191" s="49">
        <v>267</v>
      </c>
      <c r="FV191" s="49">
        <v>254</v>
      </c>
    </row>
    <row r="192" spans="1:178" x14ac:dyDescent="0.3">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c r="FS192" s="49">
        <v>98</v>
      </c>
      <c r="FT192" s="49">
        <v>101</v>
      </c>
      <c r="FU192" s="49">
        <v>116</v>
      </c>
      <c r="FV192" s="49">
        <v>113</v>
      </c>
    </row>
    <row r="193" spans="1:178" x14ac:dyDescent="0.3">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c r="FS193" s="49">
        <v>1847</v>
      </c>
      <c r="FT193" s="49">
        <v>1697</v>
      </c>
      <c r="FU193" s="49">
        <v>1643</v>
      </c>
      <c r="FV193" s="49">
        <v>1526</v>
      </c>
    </row>
    <row r="194" spans="1:178" x14ac:dyDescent="0.3">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c r="FS194" s="49">
        <v>245</v>
      </c>
      <c r="FT194" s="49">
        <v>234</v>
      </c>
      <c r="FU194" s="49">
        <v>236</v>
      </c>
      <c r="FV194" s="49">
        <v>236</v>
      </c>
    </row>
    <row r="195" spans="1:178" x14ac:dyDescent="0.3">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c r="FS195" s="49">
        <v>427</v>
      </c>
      <c r="FT195" s="49">
        <v>398</v>
      </c>
      <c r="FU195" s="49">
        <v>402</v>
      </c>
      <c r="FV195" s="49">
        <v>405</v>
      </c>
    </row>
    <row r="196" spans="1:178" x14ac:dyDescent="0.3">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c r="FS196" s="49">
        <v>130</v>
      </c>
      <c r="FT196" s="49">
        <v>127</v>
      </c>
      <c r="FU196" s="49">
        <v>131</v>
      </c>
      <c r="FV196" s="49">
        <v>132</v>
      </c>
    </row>
    <row r="197" spans="1:178" x14ac:dyDescent="0.3">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c r="FS197" s="49">
        <v>69</v>
      </c>
      <c r="FT197" s="49">
        <v>69</v>
      </c>
      <c r="FU197" s="49">
        <v>69</v>
      </c>
      <c r="FV197" s="49">
        <v>68</v>
      </c>
    </row>
    <row r="198" spans="1:178" x14ac:dyDescent="0.3">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c r="FS198" s="49">
        <v>71</v>
      </c>
      <c r="FT198" s="49">
        <v>64</v>
      </c>
      <c r="FU198" s="49">
        <v>65</v>
      </c>
      <c r="FV198" s="49">
        <v>60</v>
      </c>
    </row>
    <row r="199" spans="1:178" x14ac:dyDescent="0.3">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c r="FS199" s="49">
        <v>134</v>
      </c>
      <c r="FT199" s="49">
        <v>129</v>
      </c>
      <c r="FU199" s="49">
        <v>132</v>
      </c>
      <c r="FV199" s="49">
        <v>131</v>
      </c>
    </row>
    <row r="200" spans="1:178" x14ac:dyDescent="0.3">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c r="FS200" s="49">
        <v>371</v>
      </c>
      <c r="FT200" s="49">
        <v>348</v>
      </c>
      <c r="FU200" s="49">
        <v>344</v>
      </c>
      <c r="FV200" s="49">
        <v>338</v>
      </c>
    </row>
    <row r="201" spans="1:178" x14ac:dyDescent="0.3">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c r="FS201" s="49">
        <v>56</v>
      </c>
      <c r="FT201" s="49">
        <v>45</v>
      </c>
      <c r="FU201" s="49">
        <v>48</v>
      </c>
      <c r="FV201" s="49">
        <v>57</v>
      </c>
    </row>
    <row r="202" spans="1:178" x14ac:dyDescent="0.3">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c r="FS202" s="49">
        <v>85</v>
      </c>
      <c r="FT202" s="49">
        <v>85</v>
      </c>
      <c r="FU202" s="49">
        <v>89</v>
      </c>
      <c r="FV202" s="49">
        <v>71</v>
      </c>
    </row>
    <row r="203" spans="1:178" x14ac:dyDescent="0.3">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c r="FS203" s="49">
        <v>156</v>
      </c>
      <c r="FT203" s="49">
        <v>151</v>
      </c>
      <c r="FU203" s="49">
        <v>132</v>
      </c>
      <c r="FV203" s="49">
        <v>133</v>
      </c>
    </row>
    <row r="204" spans="1:178" x14ac:dyDescent="0.3">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c r="FS204" s="49">
        <v>294</v>
      </c>
      <c r="FT204" s="49">
        <v>290</v>
      </c>
      <c r="FU204" s="49">
        <v>260</v>
      </c>
      <c r="FV204" s="49">
        <v>255</v>
      </c>
    </row>
    <row r="205" spans="1:178" x14ac:dyDescent="0.3">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c r="FS205" s="49">
        <v>100</v>
      </c>
      <c r="FT205" s="49">
        <v>91</v>
      </c>
      <c r="FU205" s="49">
        <v>87</v>
      </c>
      <c r="FV205" s="49">
        <v>87</v>
      </c>
    </row>
    <row r="206" spans="1:178" x14ac:dyDescent="0.3">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c r="FS206" s="49">
        <v>545</v>
      </c>
      <c r="FT206" s="49">
        <v>572</v>
      </c>
      <c r="FU206" s="49">
        <v>543</v>
      </c>
      <c r="FV206" s="49">
        <v>496</v>
      </c>
    </row>
    <row r="207" spans="1:178" x14ac:dyDescent="0.3">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c r="FS207" s="49">
        <v>433</v>
      </c>
      <c r="FT207" s="49">
        <v>419</v>
      </c>
      <c r="FU207" s="49">
        <v>407</v>
      </c>
      <c r="FV207" s="49">
        <v>410</v>
      </c>
    </row>
    <row r="208" spans="1:178" x14ac:dyDescent="0.3">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c r="FS208" s="49">
        <v>423</v>
      </c>
      <c r="FT208" s="49">
        <v>391</v>
      </c>
      <c r="FU208" s="49">
        <v>417</v>
      </c>
      <c r="FV208" s="49">
        <v>398</v>
      </c>
    </row>
    <row r="209" spans="1:178" x14ac:dyDescent="0.3">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c r="FS209" s="49">
        <v>104</v>
      </c>
      <c r="FT209" s="49">
        <v>107</v>
      </c>
      <c r="FU209" s="49">
        <v>103</v>
      </c>
      <c r="FV209" s="49">
        <v>99</v>
      </c>
    </row>
    <row r="210" spans="1:178" x14ac:dyDescent="0.3">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c r="FS210" s="49">
        <v>294</v>
      </c>
      <c r="FT210" s="49">
        <v>283</v>
      </c>
      <c r="FU210" s="49">
        <v>279</v>
      </c>
      <c r="FV210" s="49">
        <v>281</v>
      </c>
    </row>
    <row r="211" spans="1:178" x14ac:dyDescent="0.3">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c r="FS211" s="49">
        <v>65</v>
      </c>
      <c r="FT211" s="49">
        <v>67</v>
      </c>
      <c r="FU211" s="49">
        <v>71</v>
      </c>
      <c r="FV211" s="49">
        <v>46</v>
      </c>
    </row>
    <row r="212" spans="1:178" x14ac:dyDescent="0.3">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c r="FS212" s="49">
        <v>414</v>
      </c>
      <c r="FT212" s="49">
        <v>425</v>
      </c>
      <c r="FU212" s="49">
        <v>425</v>
      </c>
      <c r="FV212" s="49">
        <v>409</v>
      </c>
    </row>
    <row r="213" spans="1:178" x14ac:dyDescent="0.3">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c r="FS213" s="49">
        <v>171</v>
      </c>
      <c r="FT213" s="49">
        <v>177</v>
      </c>
      <c r="FU213" s="49">
        <v>200</v>
      </c>
      <c r="FV213" s="49">
        <v>189</v>
      </c>
    </row>
    <row r="214" spans="1:178" x14ac:dyDescent="0.3">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c r="FS214" s="49">
        <v>124</v>
      </c>
      <c r="FT214" s="49">
        <v>130</v>
      </c>
      <c r="FU214" s="49">
        <v>114</v>
      </c>
      <c r="FV214" s="49">
        <v>111</v>
      </c>
    </row>
    <row r="215" spans="1:178" x14ac:dyDescent="0.3">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c r="FS215" s="49">
        <v>61</v>
      </c>
      <c r="FT215" s="49">
        <v>59</v>
      </c>
      <c r="FU215" s="49">
        <v>59</v>
      </c>
      <c r="FV215" s="49">
        <v>60</v>
      </c>
    </row>
    <row r="216" spans="1:178" x14ac:dyDescent="0.3">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c r="FS216" s="49">
        <v>905</v>
      </c>
      <c r="FT216" s="49">
        <v>947</v>
      </c>
      <c r="FU216" s="49">
        <v>927</v>
      </c>
      <c r="FV216" s="49">
        <v>829</v>
      </c>
    </row>
    <row r="217" spans="1:178" x14ac:dyDescent="0.3">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c r="FS217" s="49">
        <v>299</v>
      </c>
      <c r="FT217" s="49">
        <v>292</v>
      </c>
      <c r="FU217" s="49">
        <v>280</v>
      </c>
      <c r="FV217" s="49">
        <v>279</v>
      </c>
    </row>
    <row r="218" spans="1:178" x14ac:dyDescent="0.3">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c r="FS218" s="49">
        <v>307</v>
      </c>
      <c r="FT218" s="49">
        <v>292</v>
      </c>
      <c r="FU218" s="49">
        <v>293</v>
      </c>
      <c r="FV218" s="49">
        <v>281</v>
      </c>
    </row>
    <row r="219" spans="1:178" x14ac:dyDescent="0.3">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c r="FS219" s="49">
        <v>91</v>
      </c>
      <c r="FT219" s="49">
        <v>103</v>
      </c>
      <c r="FU219" s="49">
        <v>100</v>
      </c>
      <c r="FV219" s="49">
        <v>84</v>
      </c>
    </row>
    <row r="220" spans="1:178" x14ac:dyDescent="0.3">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c r="FS220" s="49">
        <v>154</v>
      </c>
      <c r="FT220" s="49">
        <v>142</v>
      </c>
      <c r="FU220" s="49">
        <v>163</v>
      </c>
      <c r="FV220" s="49">
        <v>164</v>
      </c>
    </row>
    <row r="221" spans="1:178" x14ac:dyDescent="0.3">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c r="FS221" s="49">
        <v>474</v>
      </c>
      <c r="FT221" s="49">
        <v>496</v>
      </c>
      <c r="FU221" s="49">
        <v>485</v>
      </c>
      <c r="FV221" s="49">
        <v>479</v>
      </c>
    </row>
    <row r="222" spans="1:178" x14ac:dyDescent="0.3">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c r="FS222" s="49">
        <v>104</v>
      </c>
      <c r="FT222" s="49">
        <v>88</v>
      </c>
      <c r="FU222" s="49">
        <v>91</v>
      </c>
      <c r="FV222" s="49">
        <v>87</v>
      </c>
    </row>
    <row r="223" spans="1:178" x14ac:dyDescent="0.3">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c r="FS223" s="49">
        <v>83</v>
      </c>
      <c r="FT223" s="49">
        <v>71</v>
      </c>
      <c r="FU223" s="49">
        <v>67</v>
      </c>
      <c r="FV223" s="49">
        <v>67</v>
      </c>
    </row>
    <row r="224" spans="1:178" x14ac:dyDescent="0.3">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c r="FS224" s="49">
        <v>275</v>
      </c>
      <c r="FT224" s="49">
        <v>281</v>
      </c>
      <c r="FU224" s="49">
        <v>263</v>
      </c>
      <c r="FV224" s="49">
        <v>265</v>
      </c>
    </row>
    <row r="225" spans="1:178" x14ac:dyDescent="0.3">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c r="FS225" s="49">
        <v>310</v>
      </c>
      <c r="FT225" s="49">
        <v>308</v>
      </c>
      <c r="FU225" s="49">
        <v>312</v>
      </c>
      <c r="FV225" s="49">
        <v>298</v>
      </c>
    </row>
    <row r="226" spans="1:178" x14ac:dyDescent="0.3">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c r="FS226" s="49">
        <v>154</v>
      </c>
      <c r="FT226" s="49">
        <v>147</v>
      </c>
      <c r="FU226" s="49">
        <v>151</v>
      </c>
      <c r="FV226" s="49">
        <v>142</v>
      </c>
    </row>
    <row r="227" spans="1:178" x14ac:dyDescent="0.3">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c r="FS227" s="49">
        <v>476</v>
      </c>
      <c r="FT227" s="49">
        <v>425</v>
      </c>
      <c r="FU227" s="49">
        <v>367</v>
      </c>
      <c r="FV227" s="49">
        <v>426</v>
      </c>
    </row>
    <row r="228" spans="1:178" x14ac:dyDescent="0.3">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c r="FS228" s="49">
        <v>192</v>
      </c>
      <c r="FT228" s="49">
        <v>203</v>
      </c>
      <c r="FU228" s="49">
        <v>210</v>
      </c>
      <c r="FV228" s="49">
        <v>212</v>
      </c>
    </row>
    <row r="229" spans="1:178" x14ac:dyDescent="0.3">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c r="FS229" s="49">
        <v>233</v>
      </c>
      <c r="FT229" s="49">
        <v>253</v>
      </c>
      <c r="FU229" s="49">
        <v>251</v>
      </c>
      <c r="FV229" s="49">
        <v>238</v>
      </c>
    </row>
    <row r="230" spans="1:178" x14ac:dyDescent="0.3">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c r="FS230" s="49">
        <v>583</v>
      </c>
      <c r="FT230" s="49">
        <v>548</v>
      </c>
      <c r="FU230" s="49">
        <v>550</v>
      </c>
      <c r="FV230" s="49">
        <v>543</v>
      </c>
    </row>
    <row r="231" spans="1:178" x14ac:dyDescent="0.3">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c r="FS231" s="49">
        <v>131</v>
      </c>
      <c r="FT231" s="49">
        <v>134</v>
      </c>
      <c r="FU231" s="49">
        <v>120</v>
      </c>
      <c r="FV231" s="49">
        <v>115</v>
      </c>
    </row>
    <row r="232" spans="1:178" x14ac:dyDescent="0.3">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c r="FS232" s="49">
        <v>186</v>
      </c>
      <c r="FT232" s="49">
        <v>199</v>
      </c>
      <c r="FU232" s="49">
        <v>204</v>
      </c>
      <c r="FV232" s="49">
        <v>222</v>
      </c>
    </row>
    <row r="233" spans="1:178" x14ac:dyDescent="0.3">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c r="FS233" s="49">
        <v>307</v>
      </c>
      <c r="FT233" s="49">
        <v>304</v>
      </c>
      <c r="FU233" s="49">
        <v>296</v>
      </c>
      <c r="FV233" s="49">
        <v>293</v>
      </c>
    </row>
    <row r="234" spans="1:178" x14ac:dyDescent="0.3">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c r="FS234" s="49">
        <v>423</v>
      </c>
      <c r="FT234" s="49">
        <v>412</v>
      </c>
      <c r="FU234" s="49">
        <v>423</v>
      </c>
      <c r="FV234" s="49">
        <v>438</v>
      </c>
    </row>
    <row r="235" spans="1:178" x14ac:dyDescent="0.3">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c r="FS235" s="49">
        <v>103</v>
      </c>
      <c r="FT235" s="49">
        <v>92</v>
      </c>
      <c r="FU235" s="49">
        <v>118</v>
      </c>
      <c r="FV235" s="49">
        <v>124</v>
      </c>
    </row>
    <row r="236" spans="1:178" x14ac:dyDescent="0.3">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c r="FS236" s="49">
        <v>83</v>
      </c>
      <c r="FT236" s="49">
        <v>81</v>
      </c>
      <c r="FU236" s="49">
        <v>79</v>
      </c>
      <c r="FV236" s="49">
        <v>72</v>
      </c>
    </row>
    <row r="237" spans="1:178" x14ac:dyDescent="0.3">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c r="FS237" s="49">
        <v>1009</v>
      </c>
      <c r="FT237" s="49">
        <v>1035</v>
      </c>
      <c r="FU237" s="49">
        <v>1090</v>
      </c>
      <c r="FV237" s="49">
        <v>937</v>
      </c>
    </row>
    <row r="238" spans="1:178" x14ac:dyDescent="0.3">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c r="FS238" s="49">
        <v>143</v>
      </c>
      <c r="FT238" s="49">
        <v>137</v>
      </c>
      <c r="FU238" s="49">
        <v>142</v>
      </c>
      <c r="FV238" s="49">
        <v>149</v>
      </c>
    </row>
    <row r="239" spans="1:178" x14ac:dyDescent="0.3">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c r="FS239" s="49">
        <v>171</v>
      </c>
      <c r="FT239" s="49">
        <v>157</v>
      </c>
      <c r="FU239" s="49">
        <v>170</v>
      </c>
      <c r="FV239" s="49">
        <v>170</v>
      </c>
    </row>
    <row r="240" spans="1:178" x14ac:dyDescent="0.3">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c r="FS240" s="49">
        <v>347</v>
      </c>
      <c r="FT240" s="49">
        <v>328</v>
      </c>
      <c r="FU240" s="49">
        <v>312</v>
      </c>
      <c r="FV240" s="49">
        <v>321</v>
      </c>
    </row>
    <row r="241" spans="1:178" x14ac:dyDescent="0.3">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c r="FS241" s="49">
        <v>814</v>
      </c>
      <c r="FT241" s="49">
        <v>722</v>
      </c>
      <c r="FU241" s="49">
        <v>790</v>
      </c>
      <c r="FV241" s="49">
        <v>843</v>
      </c>
    </row>
    <row r="242" spans="1:178" x14ac:dyDescent="0.3">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c r="FS242" s="49">
        <v>294</v>
      </c>
      <c r="FT242" s="49">
        <v>294</v>
      </c>
      <c r="FU242" s="49">
        <v>300</v>
      </c>
      <c r="FV242" s="49">
        <v>289</v>
      </c>
    </row>
    <row r="243" spans="1:178" x14ac:dyDescent="0.3">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c r="FS243" s="49">
        <v>171</v>
      </c>
      <c r="FT243" s="49">
        <v>145</v>
      </c>
      <c r="FU243" s="49">
        <v>143</v>
      </c>
      <c r="FV243" s="49">
        <v>146</v>
      </c>
    </row>
    <row r="244" spans="1:178" x14ac:dyDescent="0.3">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c r="FS244" s="49">
        <v>143</v>
      </c>
      <c r="FT244" s="49">
        <v>152</v>
      </c>
      <c r="FU244" s="49">
        <v>152</v>
      </c>
      <c r="FV244" s="49">
        <v>155</v>
      </c>
    </row>
    <row r="245" spans="1:178" x14ac:dyDescent="0.3">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c r="FS245" s="49">
        <v>1370</v>
      </c>
      <c r="FT245" s="49">
        <v>1354</v>
      </c>
      <c r="FU245" s="49">
        <v>1260</v>
      </c>
      <c r="FV245" s="49">
        <v>1157</v>
      </c>
    </row>
    <row r="246" spans="1:178" x14ac:dyDescent="0.3">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c r="FS246" s="49">
        <v>278</v>
      </c>
      <c r="FT246" s="49">
        <v>259</v>
      </c>
      <c r="FU246" s="49">
        <v>268</v>
      </c>
      <c r="FV246" s="49">
        <v>242</v>
      </c>
    </row>
    <row r="247" spans="1:178" x14ac:dyDescent="0.3">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c r="FS247" s="49">
        <v>176</v>
      </c>
      <c r="FT247" s="49">
        <v>177</v>
      </c>
      <c r="FU247" s="49">
        <v>179</v>
      </c>
      <c r="FV247" s="49">
        <v>167</v>
      </c>
    </row>
    <row r="248" spans="1:178" x14ac:dyDescent="0.3">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c r="FS248" s="49">
        <v>239</v>
      </c>
      <c r="FT248" s="49">
        <v>242</v>
      </c>
      <c r="FU248" s="49">
        <v>237</v>
      </c>
      <c r="FV248" s="49">
        <v>229</v>
      </c>
    </row>
    <row r="249" spans="1:178" x14ac:dyDescent="0.3">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c r="FS249" s="49">
        <v>89</v>
      </c>
      <c r="FT249" s="49">
        <v>94</v>
      </c>
      <c r="FU249" s="49">
        <v>89</v>
      </c>
      <c r="FV249" s="49">
        <v>76</v>
      </c>
    </row>
    <row r="250" spans="1:178" x14ac:dyDescent="0.3">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c r="FS250" s="49">
        <v>163</v>
      </c>
      <c r="FT250" s="49">
        <v>177</v>
      </c>
      <c r="FU250" s="49">
        <v>189</v>
      </c>
      <c r="FV250" s="49">
        <v>194</v>
      </c>
    </row>
    <row r="251" spans="1:178" x14ac:dyDescent="0.3">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c r="FS251" s="49">
        <v>88</v>
      </c>
      <c r="FT251" s="49">
        <v>90</v>
      </c>
      <c r="FU251" s="49">
        <v>86</v>
      </c>
      <c r="FV251" s="49">
        <v>75</v>
      </c>
    </row>
    <row r="252" spans="1:178" x14ac:dyDescent="0.3">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c r="FS252" s="49">
        <v>122</v>
      </c>
      <c r="FT252" s="49">
        <v>125</v>
      </c>
      <c r="FU252" s="49">
        <v>123</v>
      </c>
      <c r="FV252" s="49">
        <v>116</v>
      </c>
    </row>
    <row r="253" spans="1:178" x14ac:dyDescent="0.3">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c r="FS253" s="49">
        <v>125</v>
      </c>
      <c r="FT253" s="49">
        <v>108</v>
      </c>
      <c r="FU253" s="49">
        <v>108</v>
      </c>
      <c r="FV253" s="49">
        <v>109</v>
      </c>
    </row>
    <row r="254" spans="1:178" x14ac:dyDescent="0.3">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c r="FS254" s="49">
        <v>36</v>
      </c>
      <c r="FT254" s="49">
        <v>33</v>
      </c>
      <c r="FU254" s="49">
        <v>33</v>
      </c>
      <c r="FV254" s="49">
        <v>32</v>
      </c>
    </row>
    <row r="255" spans="1:178" x14ac:dyDescent="0.3">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c r="FS255" s="49">
        <v>43</v>
      </c>
      <c r="FT255" s="49">
        <v>37</v>
      </c>
      <c r="FU255" s="49">
        <v>44</v>
      </c>
      <c r="FV255" s="49">
        <v>39</v>
      </c>
    </row>
    <row r="256" spans="1:178" x14ac:dyDescent="0.3">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c r="FS256" s="49">
        <v>301</v>
      </c>
      <c r="FT256" s="49">
        <v>318</v>
      </c>
      <c r="FU256" s="49">
        <v>312</v>
      </c>
      <c r="FV256" s="49">
        <v>310</v>
      </c>
    </row>
    <row r="257" spans="1:178" x14ac:dyDescent="0.3">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c r="FS257" s="49">
        <v>216</v>
      </c>
      <c r="FT257" s="49">
        <v>185</v>
      </c>
      <c r="FU257" s="49">
        <v>195</v>
      </c>
      <c r="FV257" s="49">
        <v>155</v>
      </c>
    </row>
    <row r="258" spans="1:178" x14ac:dyDescent="0.3">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c r="FS258" s="49">
        <v>126</v>
      </c>
      <c r="FT258" s="49">
        <v>119</v>
      </c>
      <c r="FU258" s="49">
        <v>111</v>
      </c>
      <c r="FV258" s="49">
        <v>113</v>
      </c>
    </row>
    <row r="259" spans="1:178" x14ac:dyDescent="0.3">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c r="FS259" s="49">
        <v>48</v>
      </c>
      <c r="FT259" s="49">
        <v>54</v>
      </c>
      <c r="FU259" s="49">
        <v>56</v>
      </c>
      <c r="FV259" s="49">
        <v>49</v>
      </c>
    </row>
    <row r="260" spans="1:178" x14ac:dyDescent="0.3">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c r="FS260" s="49">
        <v>111</v>
      </c>
      <c r="FT260" s="49">
        <v>135</v>
      </c>
      <c r="FU260" s="49">
        <v>128</v>
      </c>
      <c r="FV260" s="49">
        <v>142</v>
      </c>
    </row>
    <row r="261" spans="1:178" x14ac:dyDescent="0.3">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c r="FS261" s="49">
        <v>264</v>
      </c>
      <c r="FT261" s="49">
        <v>295</v>
      </c>
      <c r="FU261" s="49">
        <v>295</v>
      </c>
      <c r="FV261" s="49">
        <v>246</v>
      </c>
    </row>
    <row r="262" spans="1:178" x14ac:dyDescent="0.3">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c r="FS262" s="49">
        <v>117</v>
      </c>
      <c r="FT262" s="49">
        <v>108</v>
      </c>
      <c r="FU262" s="49">
        <v>108</v>
      </c>
      <c r="FV262" s="49">
        <v>109</v>
      </c>
    </row>
    <row r="263" spans="1:178" x14ac:dyDescent="0.3">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c r="FS263" s="49">
        <v>133</v>
      </c>
      <c r="FT263" s="49">
        <v>147</v>
      </c>
      <c r="FU263" s="49">
        <v>146</v>
      </c>
      <c r="FV263" s="49">
        <v>151</v>
      </c>
    </row>
    <row r="264" spans="1:178" x14ac:dyDescent="0.3">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c r="FS264" s="49">
        <v>1022</v>
      </c>
      <c r="FT264" s="49">
        <v>1043</v>
      </c>
      <c r="FU264" s="49">
        <v>1152</v>
      </c>
      <c r="FV264" s="49">
        <v>1070</v>
      </c>
    </row>
    <row r="265" spans="1:178" x14ac:dyDescent="0.3">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c r="FS265" s="49">
        <v>161</v>
      </c>
      <c r="FT265" s="49">
        <v>141</v>
      </c>
      <c r="FU265" s="49">
        <v>180</v>
      </c>
      <c r="FV265" s="49">
        <v>175</v>
      </c>
    </row>
    <row r="266" spans="1:178" x14ac:dyDescent="0.3">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c r="FS266" s="49">
        <v>192</v>
      </c>
      <c r="FT266" s="49">
        <v>206</v>
      </c>
      <c r="FU266" s="49">
        <v>227</v>
      </c>
      <c r="FV266" s="49">
        <v>214</v>
      </c>
    </row>
    <row r="267" spans="1:178" x14ac:dyDescent="0.3">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c r="FS267" s="49">
        <v>526</v>
      </c>
      <c r="FT267" s="49">
        <v>448</v>
      </c>
      <c r="FU267" s="49">
        <v>548</v>
      </c>
      <c r="FV267" s="49">
        <v>523</v>
      </c>
    </row>
    <row r="268" spans="1:178" x14ac:dyDescent="0.3">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c r="FS268" s="49">
        <v>245</v>
      </c>
      <c r="FT268" s="49">
        <v>247</v>
      </c>
      <c r="FU268" s="49">
        <v>243</v>
      </c>
      <c r="FV268" s="49">
        <v>251</v>
      </c>
    </row>
    <row r="269" spans="1:178" x14ac:dyDescent="0.3">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c r="FS269" s="49">
        <v>149</v>
      </c>
      <c r="FT269" s="49">
        <v>134</v>
      </c>
      <c r="FU269" s="49">
        <v>114</v>
      </c>
      <c r="FV269" s="49">
        <v>109</v>
      </c>
    </row>
    <row r="270" spans="1:178" x14ac:dyDescent="0.3">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c r="FS270" s="49">
        <v>137</v>
      </c>
      <c r="FT270" s="49">
        <v>134</v>
      </c>
      <c r="FU270" s="49">
        <v>134</v>
      </c>
      <c r="FV270" s="49">
        <v>128</v>
      </c>
    </row>
    <row r="271" spans="1:178" x14ac:dyDescent="0.3">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c r="FS271" s="49">
        <v>182</v>
      </c>
      <c r="FT271" s="49">
        <v>158</v>
      </c>
      <c r="FU271" s="49">
        <v>142</v>
      </c>
      <c r="FV271" s="49">
        <v>144</v>
      </c>
    </row>
    <row r="272" spans="1:178" x14ac:dyDescent="0.3">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c r="FS272" s="49">
        <v>186</v>
      </c>
      <c r="FT272" s="49">
        <v>186</v>
      </c>
      <c r="FU272" s="49">
        <v>177</v>
      </c>
      <c r="FV272" s="49">
        <v>155</v>
      </c>
    </row>
    <row r="273" spans="1:178" x14ac:dyDescent="0.3">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c r="FS273" s="49">
        <v>286</v>
      </c>
      <c r="FT273" s="49">
        <v>282</v>
      </c>
      <c r="FU273" s="49">
        <v>277</v>
      </c>
      <c r="FV273" s="49">
        <v>257</v>
      </c>
    </row>
    <row r="274" spans="1:178" x14ac:dyDescent="0.3">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c r="FS274" s="49">
        <v>420</v>
      </c>
      <c r="FT274" s="49">
        <v>468</v>
      </c>
      <c r="FU274" s="49">
        <v>453</v>
      </c>
      <c r="FV274" s="49">
        <v>447</v>
      </c>
    </row>
    <row r="275" spans="1:178" x14ac:dyDescent="0.3">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c r="FS275" s="49">
        <v>110</v>
      </c>
      <c r="FT275" s="49">
        <v>117</v>
      </c>
      <c r="FU275" s="49">
        <v>115</v>
      </c>
      <c r="FV275" s="49">
        <v>110</v>
      </c>
    </row>
    <row r="276" spans="1:178" x14ac:dyDescent="0.3">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c r="FS276" s="49">
        <v>103</v>
      </c>
      <c r="FT276" s="49">
        <v>90</v>
      </c>
      <c r="FU276" s="49">
        <v>88</v>
      </c>
      <c r="FV276" s="49">
        <v>83</v>
      </c>
    </row>
    <row r="277" spans="1:178" x14ac:dyDescent="0.3">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c r="FS277" s="49">
        <v>274</v>
      </c>
      <c r="FT277" s="49">
        <v>272</v>
      </c>
      <c r="FU277" s="49">
        <v>255</v>
      </c>
      <c r="FV277" s="49">
        <v>249</v>
      </c>
    </row>
    <row r="278" spans="1:178" x14ac:dyDescent="0.3">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c r="FS278" s="49">
        <v>413</v>
      </c>
      <c r="FT278" s="49">
        <v>453</v>
      </c>
      <c r="FU278" s="49">
        <v>482</v>
      </c>
      <c r="FV278" s="49">
        <v>458</v>
      </c>
    </row>
    <row r="279" spans="1:178" x14ac:dyDescent="0.3">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c r="FS279" s="49">
        <v>185</v>
      </c>
      <c r="FT279" s="49">
        <v>183</v>
      </c>
      <c r="FU279" s="49">
        <v>187</v>
      </c>
      <c r="FV279" s="49">
        <v>184</v>
      </c>
    </row>
    <row r="280" spans="1:178" x14ac:dyDescent="0.3">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c r="FS280" s="49">
        <v>275</v>
      </c>
      <c r="FT280" s="49">
        <v>257</v>
      </c>
      <c r="FU280" s="49">
        <v>276</v>
      </c>
      <c r="FV280" s="49">
        <v>276</v>
      </c>
    </row>
    <row r="281" spans="1:178" x14ac:dyDescent="0.3">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c r="FS281" s="49">
        <v>671</v>
      </c>
      <c r="FT281" s="49">
        <v>650</v>
      </c>
      <c r="FU281" s="49">
        <v>623</v>
      </c>
      <c r="FV281" s="49">
        <v>516</v>
      </c>
    </row>
    <row r="282" spans="1:178" x14ac:dyDescent="0.3">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c r="FS282" s="49">
        <v>189</v>
      </c>
      <c r="FT282" s="49">
        <v>191</v>
      </c>
      <c r="FU282" s="49">
        <v>198</v>
      </c>
      <c r="FV282" s="49">
        <v>178</v>
      </c>
    </row>
    <row r="283" spans="1:178" x14ac:dyDescent="0.3">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c r="FS283" s="49">
        <v>74</v>
      </c>
      <c r="FT283" s="49">
        <v>77</v>
      </c>
      <c r="FU283" s="49">
        <v>75</v>
      </c>
      <c r="FV283" s="49">
        <v>72</v>
      </c>
    </row>
    <row r="284" spans="1:178" x14ac:dyDescent="0.3">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c r="FS284" s="49">
        <v>110</v>
      </c>
      <c r="FT284" s="49">
        <v>97</v>
      </c>
      <c r="FU284" s="49">
        <v>98</v>
      </c>
      <c r="FV284" s="49">
        <v>94</v>
      </c>
    </row>
    <row r="285" spans="1:178" x14ac:dyDescent="0.3">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c r="FS285" s="49">
        <v>44</v>
      </c>
      <c r="FT285" s="49">
        <v>44</v>
      </c>
      <c r="FU285" s="49">
        <v>42</v>
      </c>
      <c r="FV285" s="49">
        <v>38</v>
      </c>
    </row>
    <row r="286" spans="1:178" x14ac:dyDescent="0.3">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c r="FS286" s="49">
        <v>336</v>
      </c>
      <c r="FT286" s="49">
        <v>335</v>
      </c>
      <c r="FU286" s="49">
        <v>335</v>
      </c>
      <c r="FV286" s="49">
        <v>346</v>
      </c>
    </row>
    <row r="287" spans="1:178" x14ac:dyDescent="0.3">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c r="FS287" s="49">
        <v>11</v>
      </c>
      <c r="FT287" s="49">
        <v>14</v>
      </c>
      <c r="FU287" s="49">
        <v>13</v>
      </c>
      <c r="FV287" s="49">
        <v>13</v>
      </c>
    </row>
    <row r="288" spans="1:178" x14ac:dyDescent="0.3">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c r="FS288" s="49">
        <v>200</v>
      </c>
      <c r="FT288" s="49">
        <v>212</v>
      </c>
      <c r="FU288" s="49">
        <v>214</v>
      </c>
      <c r="FV288" s="49">
        <v>211</v>
      </c>
    </row>
    <row r="289" spans="1:178" x14ac:dyDescent="0.3">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c r="FS289" s="49">
        <v>158</v>
      </c>
      <c r="FT289" s="49">
        <v>138</v>
      </c>
      <c r="FU289" s="49">
        <v>164</v>
      </c>
      <c r="FV289" s="49">
        <v>156</v>
      </c>
    </row>
    <row r="290" spans="1:178" x14ac:dyDescent="0.3">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c r="FS290" s="49">
        <v>152</v>
      </c>
      <c r="FT290" s="49">
        <v>140</v>
      </c>
      <c r="FU290" s="49">
        <v>139</v>
      </c>
      <c r="FV290" s="49">
        <v>131</v>
      </c>
    </row>
    <row r="291" spans="1:178" x14ac:dyDescent="0.3">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c r="FS291" s="49">
        <v>268</v>
      </c>
      <c r="FT291" s="49">
        <v>219</v>
      </c>
      <c r="FU291" s="49">
        <v>221</v>
      </c>
      <c r="FV291" s="49">
        <v>235</v>
      </c>
    </row>
    <row r="292" spans="1:178" x14ac:dyDescent="0.3">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c r="FS292" s="49">
        <v>178</v>
      </c>
      <c r="FT292" s="49">
        <v>176</v>
      </c>
      <c r="FU292" s="49">
        <v>171</v>
      </c>
      <c r="FV292" s="49">
        <v>161</v>
      </c>
    </row>
    <row r="293" spans="1:178" x14ac:dyDescent="0.3">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c r="FS293" s="49">
        <v>39</v>
      </c>
      <c r="FT293" s="49">
        <v>47</v>
      </c>
      <c r="FU293" s="49">
        <v>47</v>
      </c>
      <c r="FV293" s="49">
        <v>45</v>
      </c>
    </row>
    <row r="294" spans="1:178" x14ac:dyDescent="0.3">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c r="FS294" s="49">
        <v>46</v>
      </c>
      <c r="FT294" s="49">
        <v>42</v>
      </c>
      <c r="FU294" s="49">
        <v>43</v>
      </c>
      <c r="FV294" s="49">
        <v>39</v>
      </c>
    </row>
    <row r="295" spans="1:178" x14ac:dyDescent="0.3">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c r="FS295" s="49">
        <v>210</v>
      </c>
      <c r="FT295" s="49">
        <v>221</v>
      </c>
      <c r="FU295" s="49">
        <v>230</v>
      </c>
      <c r="FV295" s="49">
        <v>208</v>
      </c>
    </row>
    <row r="296" spans="1:178" x14ac:dyDescent="0.3">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c r="FS296" s="49">
        <v>138</v>
      </c>
      <c r="FT296" s="49">
        <v>133</v>
      </c>
      <c r="FU296" s="49">
        <v>140</v>
      </c>
      <c r="FV296" s="49">
        <v>132</v>
      </c>
    </row>
    <row r="297" spans="1:178" x14ac:dyDescent="0.3">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c r="FS297" s="49">
        <v>73</v>
      </c>
      <c r="FT297" s="49">
        <v>74</v>
      </c>
      <c r="FU297" s="49">
        <v>74</v>
      </c>
      <c r="FV297" s="49">
        <v>73</v>
      </c>
    </row>
    <row r="298" spans="1:178" x14ac:dyDescent="0.3">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c r="FS298" s="49">
        <v>295</v>
      </c>
      <c r="FT298" s="49">
        <v>290</v>
      </c>
      <c r="FU298" s="49">
        <v>293</v>
      </c>
      <c r="FV298" s="49">
        <v>290</v>
      </c>
    </row>
    <row r="299" spans="1:178" x14ac:dyDescent="0.3">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c r="FS299" s="49">
        <v>415</v>
      </c>
      <c r="FT299" s="49">
        <v>433</v>
      </c>
      <c r="FU299" s="49">
        <v>427</v>
      </c>
      <c r="FV299" s="49">
        <v>424</v>
      </c>
    </row>
    <row r="300" spans="1:178" x14ac:dyDescent="0.3">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c r="FS300" s="49">
        <v>788</v>
      </c>
      <c r="FT300" s="49">
        <v>737</v>
      </c>
      <c r="FU300" s="49">
        <v>727</v>
      </c>
      <c r="FV300" s="49">
        <v>677</v>
      </c>
    </row>
    <row r="301" spans="1:178" x14ac:dyDescent="0.3">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c r="FS301" s="49">
        <v>79</v>
      </c>
      <c r="FT301" s="49">
        <v>83</v>
      </c>
      <c r="FU301" s="49">
        <v>82</v>
      </c>
      <c r="FV301" s="49">
        <v>86</v>
      </c>
    </row>
    <row r="302" spans="1:178" x14ac:dyDescent="0.3">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c r="FS302" s="49">
        <v>162</v>
      </c>
      <c r="FT302" s="49">
        <v>174</v>
      </c>
      <c r="FU302" s="49">
        <v>177</v>
      </c>
      <c r="FV302" s="49">
        <v>178</v>
      </c>
    </row>
    <row r="303" spans="1:178" x14ac:dyDescent="0.3">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c r="FS303" s="49">
        <v>216</v>
      </c>
      <c r="FT303" s="49">
        <v>211</v>
      </c>
      <c r="FU303" s="49">
        <v>217</v>
      </c>
      <c r="FV303" s="49">
        <v>211</v>
      </c>
    </row>
    <row r="304" spans="1:178" x14ac:dyDescent="0.3">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c r="FS304" s="49">
        <v>186</v>
      </c>
      <c r="FT304" s="49">
        <v>170</v>
      </c>
      <c r="FU304" s="49">
        <v>154</v>
      </c>
      <c r="FV304" s="49">
        <v>152</v>
      </c>
    </row>
    <row r="305" spans="1:178" x14ac:dyDescent="0.3">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c r="FS305" s="49">
        <v>704</v>
      </c>
      <c r="FT305" s="49">
        <v>659</v>
      </c>
      <c r="FU305" s="49">
        <v>661</v>
      </c>
      <c r="FV305" s="49">
        <v>661</v>
      </c>
    </row>
    <row r="306" spans="1:178" x14ac:dyDescent="0.3">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c r="FS306" s="49">
        <v>79</v>
      </c>
      <c r="FT306" s="49">
        <v>69</v>
      </c>
      <c r="FU306" s="49">
        <v>73</v>
      </c>
      <c r="FV306" s="49">
        <v>77</v>
      </c>
    </row>
    <row r="307" spans="1:178" x14ac:dyDescent="0.3">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c r="FS307" s="49">
        <v>381</v>
      </c>
      <c r="FT307" s="49">
        <v>413</v>
      </c>
      <c r="FU307" s="49">
        <v>392</v>
      </c>
      <c r="FV307" s="49">
        <v>362</v>
      </c>
    </row>
    <row r="308" spans="1:178" x14ac:dyDescent="0.3">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c r="FS308" s="49">
        <v>874</v>
      </c>
      <c r="FT308" s="49">
        <v>858</v>
      </c>
      <c r="FU308" s="49">
        <v>855</v>
      </c>
      <c r="FV308" s="49">
        <v>811</v>
      </c>
    </row>
    <row r="309" spans="1:178" x14ac:dyDescent="0.3">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c r="FS309" s="49">
        <v>191</v>
      </c>
      <c r="FT309" s="49">
        <v>179</v>
      </c>
      <c r="FU309" s="49">
        <v>172</v>
      </c>
      <c r="FV309" s="49">
        <v>176</v>
      </c>
    </row>
    <row r="310" spans="1:178" x14ac:dyDescent="0.3">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c r="FS310" s="49">
        <v>94</v>
      </c>
      <c r="FT310" s="49">
        <v>88</v>
      </c>
      <c r="FU310" s="49">
        <v>86</v>
      </c>
      <c r="FV310" s="49">
        <v>83</v>
      </c>
    </row>
    <row r="311" spans="1:178" x14ac:dyDescent="0.3">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c r="FS311" s="49">
        <v>326</v>
      </c>
      <c r="FT311" s="49">
        <v>321</v>
      </c>
      <c r="FU311" s="49">
        <v>325</v>
      </c>
      <c r="FV311" s="49">
        <v>309</v>
      </c>
    </row>
    <row r="312" spans="1:178" x14ac:dyDescent="0.3">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c r="FS312" s="49">
        <v>558</v>
      </c>
      <c r="FT312" s="49">
        <v>527</v>
      </c>
      <c r="FU312" s="49">
        <v>570</v>
      </c>
      <c r="FV312" s="49">
        <v>610</v>
      </c>
    </row>
    <row r="313" spans="1:178" x14ac:dyDescent="0.3">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c r="FS313" s="49">
        <v>72</v>
      </c>
      <c r="FT313" s="49">
        <v>60</v>
      </c>
      <c r="FU313" s="49">
        <v>83</v>
      </c>
      <c r="FV313" s="49">
        <v>83</v>
      </c>
    </row>
    <row r="314" spans="1:178" x14ac:dyDescent="0.3">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c r="FS314" s="49">
        <v>610</v>
      </c>
      <c r="FT314" s="49">
        <v>618</v>
      </c>
      <c r="FU314" s="49">
        <v>576</v>
      </c>
      <c r="FV314" s="49">
        <v>528</v>
      </c>
    </row>
    <row r="315" spans="1:178" x14ac:dyDescent="0.3">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c r="FS315" s="49">
        <v>173</v>
      </c>
      <c r="FT315" s="49">
        <v>153</v>
      </c>
      <c r="FU315" s="49">
        <v>153</v>
      </c>
      <c r="FV315" s="49">
        <v>148</v>
      </c>
    </row>
    <row r="316" spans="1:178" x14ac:dyDescent="0.3">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c r="FS316" s="49">
        <v>555</v>
      </c>
      <c r="FT316" s="49">
        <v>528</v>
      </c>
      <c r="FU316" s="49">
        <v>513</v>
      </c>
      <c r="FV316" s="49">
        <v>540</v>
      </c>
    </row>
    <row r="317" spans="1:178" x14ac:dyDescent="0.3">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c r="FS317" s="49">
        <v>88</v>
      </c>
      <c r="FT317" s="49">
        <v>115</v>
      </c>
      <c r="FU317" s="49">
        <v>115</v>
      </c>
      <c r="FV317" s="49">
        <v>119</v>
      </c>
    </row>
    <row r="318" spans="1:178" x14ac:dyDescent="0.3">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c r="FS318" s="49">
        <v>103</v>
      </c>
      <c r="FT318" s="49">
        <v>105</v>
      </c>
      <c r="FU318" s="49">
        <v>103</v>
      </c>
      <c r="FV318" s="49">
        <v>104</v>
      </c>
    </row>
    <row r="319" spans="1:178" x14ac:dyDescent="0.3">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c r="FS319" s="49">
        <v>265</v>
      </c>
      <c r="FT319" s="49">
        <v>266</v>
      </c>
      <c r="FU319" s="49">
        <v>285</v>
      </c>
      <c r="FV319" s="49">
        <v>288</v>
      </c>
    </row>
    <row r="320" spans="1:178" x14ac:dyDescent="0.3">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c r="FS320" s="49">
        <v>139</v>
      </c>
      <c r="FT320" s="49">
        <v>127</v>
      </c>
      <c r="FU320" s="49">
        <v>125</v>
      </c>
      <c r="FV320" s="49">
        <v>119</v>
      </c>
    </row>
    <row r="321" spans="1:178" x14ac:dyDescent="0.3">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c r="FS321" s="49">
        <v>140</v>
      </c>
      <c r="FT321" s="49">
        <v>148</v>
      </c>
      <c r="FU321" s="49">
        <v>150</v>
      </c>
      <c r="FV321" s="49">
        <v>148</v>
      </c>
    </row>
    <row r="322" spans="1:178" x14ac:dyDescent="0.3">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c r="FS322" s="49">
        <v>105</v>
      </c>
      <c r="FT322" s="49">
        <v>81</v>
      </c>
      <c r="FU322" s="49">
        <v>90</v>
      </c>
      <c r="FV322" s="49">
        <v>89</v>
      </c>
    </row>
    <row r="323" spans="1:178" x14ac:dyDescent="0.3">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c r="FS323" s="49">
        <v>133</v>
      </c>
      <c r="FT323" s="49">
        <v>137</v>
      </c>
      <c r="FU323" s="49">
        <v>134</v>
      </c>
      <c r="FV323" s="49">
        <v>139</v>
      </c>
    </row>
    <row r="324" spans="1:178" x14ac:dyDescent="0.3">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c r="FS324" s="49">
        <v>240</v>
      </c>
      <c r="FT324" s="49">
        <v>232</v>
      </c>
      <c r="FU324" s="49">
        <v>233</v>
      </c>
      <c r="FV324" s="49">
        <v>234</v>
      </c>
    </row>
    <row r="325" spans="1:178" x14ac:dyDescent="0.3">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c r="FS325" s="49">
        <v>195</v>
      </c>
      <c r="FT325" s="49">
        <v>197</v>
      </c>
      <c r="FU325" s="49">
        <v>222</v>
      </c>
      <c r="FV325" s="49">
        <v>230</v>
      </c>
    </row>
    <row r="326" spans="1:178" x14ac:dyDescent="0.3">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c r="FS326" s="49">
        <v>167</v>
      </c>
      <c r="FT326" s="49">
        <v>163</v>
      </c>
      <c r="FU326" s="49">
        <v>166</v>
      </c>
      <c r="FV326" s="49">
        <v>167</v>
      </c>
    </row>
    <row r="327" spans="1:178" x14ac:dyDescent="0.3">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c r="FS327" s="49">
        <v>285</v>
      </c>
      <c r="FT327" s="49">
        <v>267</v>
      </c>
      <c r="FU327" s="49">
        <v>271</v>
      </c>
      <c r="FV327" s="49">
        <v>238</v>
      </c>
    </row>
    <row r="328" spans="1:178" x14ac:dyDescent="0.3">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c r="FS328" s="49">
        <v>309</v>
      </c>
      <c r="FT328" s="49">
        <v>266</v>
      </c>
      <c r="FU328" s="49">
        <v>185</v>
      </c>
      <c r="FV328" s="49">
        <v>183</v>
      </c>
    </row>
    <row r="329" spans="1:178" x14ac:dyDescent="0.3">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c r="FS329" s="49">
        <v>198</v>
      </c>
      <c r="FT329" s="49">
        <v>208</v>
      </c>
      <c r="FU329" s="49">
        <v>209</v>
      </c>
      <c r="FV329" s="49">
        <v>196</v>
      </c>
    </row>
    <row r="330" spans="1:178" x14ac:dyDescent="0.3">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c r="FS330" s="49">
        <v>202</v>
      </c>
      <c r="FT330" s="49">
        <v>237</v>
      </c>
      <c r="FU330" s="49">
        <v>237</v>
      </c>
      <c r="FV330" s="49">
        <v>234</v>
      </c>
    </row>
    <row r="331" spans="1:178" x14ac:dyDescent="0.3">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c r="FS331" s="49">
        <v>159</v>
      </c>
      <c r="FT331" s="49">
        <v>170</v>
      </c>
      <c r="FU331" s="49">
        <v>182</v>
      </c>
      <c r="FV331" s="49">
        <v>153</v>
      </c>
    </row>
    <row r="332" spans="1:178" x14ac:dyDescent="0.3">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c r="FS332" s="49">
        <v>474</v>
      </c>
      <c r="FT332" s="49">
        <v>472</v>
      </c>
      <c r="FU332" s="49">
        <v>505</v>
      </c>
      <c r="FV332" s="49">
        <v>485</v>
      </c>
    </row>
    <row r="333" spans="1:178" x14ac:dyDescent="0.3">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c r="FS333" s="49">
        <v>172</v>
      </c>
      <c r="FT333" s="49">
        <v>163</v>
      </c>
      <c r="FU333" s="49">
        <v>198</v>
      </c>
      <c r="FV333" s="49">
        <v>174</v>
      </c>
    </row>
    <row r="334" spans="1:178" x14ac:dyDescent="0.3">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c r="FS334" s="49">
        <v>320</v>
      </c>
      <c r="FT334" s="49">
        <v>289</v>
      </c>
      <c r="FU334" s="49">
        <v>294</v>
      </c>
      <c r="FV334" s="49">
        <v>290</v>
      </c>
    </row>
    <row r="335" spans="1:178" x14ac:dyDescent="0.3">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c r="FS335" s="49">
        <v>61</v>
      </c>
      <c r="FT335" s="49">
        <v>57</v>
      </c>
      <c r="FU335" s="49">
        <v>59</v>
      </c>
      <c r="FV335" s="49">
        <v>59</v>
      </c>
    </row>
    <row r="336" spans="1:178" x14ac:dyDescent="0.3">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c r="FS336" s="49">
        <v>132</v>
      </c>
      <c r="FT336" s="49">
        <v>119</v>
      </c>
      <c r="FU336" s="49">
        <v>118</v>
      </c>
      <c r="FV336" s="49">
        <v>113</v>
      </c>
    </row>
    <row r="337" spans="1:178" x14ac:dyDescent="0.3">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c r="FS337" s="49">
        <v>64</v>
      </c>
      <c r="FT337" s="49">
        <v>40</v>
      </c>
      <c r="FU337" s="49">
        <v>49</v>
      </c>
      <c r="FV337" s="49">
        <v>52</v>
      </c>
    </row>
    <row r="338" spans="1:178" x14ac:dyDescent="0.3">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c r="FS338" s="49">
        <v>213</v>
      </c>
      <c r="FT338" s="49">
        <v>222</v>
      </c>
      <c r="FU338" s="49">
        <v>221</v>
      </c>
      <c r="FV338" s="49">
        <v>197</v>
      </c>
    </row>
    <row r="339" spans="1:178" x14ac:dyDescent="0.3">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c r="FS339" s="49">
        <v>28</v>
      </c>
      <c r="FT339" s="49">
        <v>28</v>
      </c>
      <c r="FU339" s="49">
        <v>23</v>
      </c>
      <c r="FV339" s="49">
        <v>23</v>
      </c>
    </row>
    <row r="340" spans="1:178" x14ac:dyDescent="0.3">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c r="FS340" s="49">
        <v>313</v>
      </c>
      <c r="FT340" s="49">
        <v>294</v>
      </c>
      <c r="FU340" s="49">
        <v>282</v>
      </c>
      <c r="FV340" s="49">
        <v>275</v>
      </c>
    </row>
    <row r="341" spans="1:178" x14ac:dyDescent="0.3">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c r="FS341" s="49">
        <v>249</v>
      </c>
      <c r="FT341" s="49">
        <v>209</v>
      </c>
      <c r="FU341" s="49">
        <v>264</v>
      </c>
      <c r="FV341" s="49">
        <v>247</v>
      </c>
    </row>
    <row r="342" spans="1:178" x14ac:dyDescent="0.3">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c r="FS342" s="49">
        <v>137</v>
      </c>
      <c r="FT342" s="49">
        <v>139</v>
      </c>
      <c r="FU342" s="49">
        <v>138</v>
      </c>
      <c r="FV342" s="49">
        <v>142</v>
      </c>
    </row>
    <row r="343" spans="1:178" x14ac:dyDescent="0.3">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c r="FS343" s="49">
        <v>559</v>
      </c>
      <c r="FT343" s="49">
        <v>518</v>
      </c>
      <c r="FU343" s="49">
        <v>520</v>
      </c>
      <c r="FV343" s="49">
        <v>525</v>
      </c>
    </row>
    <row r="344" spans="1:178" x14ac:dyDescent="0.3">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c r="FS344" s="49">
        <v>128</v>
      </c>
      <c r="FT344" s="49">
        <v>130</v>
      </c>
      <c r="FU344" s="49">
        <v>131</v>
      </c>
      <c r="FV344" s="49">
        <v>135</v>
      </c>
    </row>
    <row r="345" spans="1:178" x14ac:dyDescent="0.3">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c r="FS345" s="49">
        <v>248</v>
      </c>
      <c r="FT345" s="49">
        <v>237</v>
      </c>
      <c r="FU345" s="49">
        <v>235</v>
      </c>
      <c r="FV345" s="49">
        <v>229</v>
      </c>
    </row>
    <row r="346" spans="1:178" x14ac:dyDescent="0.3">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c r="FS346" s="49">
        <v>90</v>
      </c>
      <c r="FT346" s="49">
        <v>77</v>
      </c>
      <c r="FU346" s="49">
        <v>76</v>
      </c>
      <c r="FV346" s="49">
        <v>66</v>
      </c>
    </row>
    <row r="347" spans="1:178" x14ac:dyDescent="0.3">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c r="FS347" s="49">
        <v>119</v>
      </c>
      <c r="FT347" s="49">
        <v>118</v>
      </c>
      <c r="FU347" s="49">
        <v>115</v>
      </c>
      <c r="FV347" s="49">
        <v>116</v>
      </c>
    </row>
    <row r="348" spans="1:178" x14ac:dyDescent="0.3">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c r="FS348" s="49">
        <v>266</v>
      </c>
      <c r="FT348" s="49">
        <v>260</v>
      </c>
      <c r="FU348" s="49">
        <v>233</v>
      </c>
      <c r="FV348" s="49">
        <v>230</v>
      </c>
    </row>
    <row r="349" spans="1:178" x14ac:dyDescent="0.3">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c r="FS349" s="49">
        <v>176</v>
      </c>
      <c r="FT349" s="49">
        <v>168</v>
      </c>
      <c r="FU349" s="49">
        <v>172</v>
      </c>
      <c r="FV349" s="49">
        <v>162</v>
      </c>
    </row>
    <row r="350" spans="1:178" x14ac:dyDescent="0.3">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c r="FS350" s="49">
        <v>204</v>
      </c>
      <c r="FT350" s="49">
        <v>193</v>
      </c>
      <c r="FU350" s="49">
        <v>202</v>
      </c>
      <c r="FV350" s="49">
        <v>196</v>
      </c>
    </row>
    <row r="351" spans="1:178" x14ac:dyDescent="0.3">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c r="FS351" s="49">
        <v>254</v>
      </c>
      <c r="FT351" s="49">
        <v>253</v>
      </c>
      <c r="FU351" s="49">
        <v>252</v>
      </c>
      <c r="FV351" s="49">
        <v>243</v>
      </c>
    </row>
    <row r="352" spans="1:178" x14ac:dyDescent="0.3">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c r="FS352" s="49">
        <v>121</v>
      </c>
      <c r="FT352" s="49">
        <v>130</v>
      </c>
      <c r="FU352" s="49">
        <v>141</v>
      </c>
      <c r="FV352" s="49">
        <v>137</v>
      </c>
    </row>
    <row r="353" spans="1:178" x14ac:dyDescent="0.3">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c r="FS353" s="49">
        <v>110</v>
      </c>
      <c r="FT353" s="49">
        <v>99</v>
      </c>
      <c r="FU353" s="49">
        <v>97</v>
      </c>
      <c r="FV353" s="49">
        <v>110</v>
      </c>
    </row>
    <row r="354" spans="1:178" x14ac:dyDescent="0.3">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c r="FS354" s="49">
        <v>80</v>
      </c>
      <c r="FT354" s="49">
        <v>76</v>
      </c>
      <c r="FU354" s="49">
        <v>76</v>
      </c>
      <c r="FV354" s="49">
        <v>70</v>
      </c>
    </row>
    <row r="355" spans="1:178" x14ac:dyDescent="0.3">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c r="FS355" s="49">
        <v>141</v>
      </c>
      <c r="FT355" s="49">
        <v>142</v>
      </c>
      <c r="FU355" s="49">
        <v>143</v>
      </c>
      <c r="FV355" s="49">
        <v>143</v>
      </c>
    </row>
    <row r="356" spans="1:178" x14ac:dyDescent="0.3">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c r="FS356" s="49">
        <v>141</v>
      </c>
      <c r="FT356" s="49">
        <v>173</v>
      </c>
      <c r="FU356" s="49">
        <v>173</v>
      </c>
      <c r="FV356" s="49">
        <v>146</v>
      </c>
    </row>
    <row r="357" spans="1:178" x14ac:dyDescent="0.3">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c r="FS357" s="49">
        <v>422</v>
      </c>
      <c r="FT357" s="49">
        <v>408</v>
      </c>
      <c r="FU357" s="49">
        <v>403</v>
      </c>
      <c r="FV357" s="49">
        <v>411</v>
      </c>
    </row>
    <row r="358" spans="1:178" x14ac:dyDescent="0.3">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c r="FS358" s="49">
        <v>81</v>
      </c>
      <c r="FT358" s="49">
        <v>80</v>
      </c>
      <c r="FU358" s="49">
        <v>79</v>
      </c>
      <c r="FV358" s="49">
        <v>76</v>
      </c>
    </row>
    <row r="359" spans="1:178" x14ac:dyDescent="0.3">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c r="FS359" s="49">
        <v>85</v>
      </c>
      <c r="FT359" s="49">
        <v>82</v>
      </c>
      <c r="FU359" s="49">
        <v>75</v>
      </c>
      <c r="FV359" s="49">
        <v>82</v>
      </c>
    </row>
    <row r="360" spans="1:178" x14ac:dyDescent="0.3">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c r="FS360" s="49">
        <v>633</v>
      </c>
      <c r="FT360" s="49">
        <v>564</v>
      </c>
      <c r="FU360" s="49">
        <v>600</v>
      </c>
      <c r="FV360" s="49">
        <v>597</v>
      </c>
    </row>
    <row r="361" spans="1:178" x14ac:dyDescent="0.3">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c r="FS361" s="49">
        <v>165</v>
      </c>
      <c r="FT361" s="49">
        <v>157</v>
      </c>
      <c r="FU361" s="49">
        <v>144</v>
      </c>
      <c r="FV361" s="49">
        <v>179</v>
      </c>
    </row>
    <row r="362" spans="1:178" x14ac:dyDescent="0.3">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c r="FS362" s="49">
        <v>154</v>
      </c>
      <c r="FT362" s="49">
        <v>163</v>
      </c>
      <c r="FU362" s="49">
        <v>170</v>
      </c>
      <c r="FV362" s="49">
        <v>157</v>
      </c>
    </row>
    <row r="363" spans="1:178" x14ac:dyDescent="0.3">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c r="FS363" s="49">
        <v>74</v>
      </c>
      <c r="FT363" s="49">
        <v>79</v>
      </c>
      <c r="FU363" s="49">
        <v>79</v>
      </c>
      <c r="FV363" s="49">
        <v>78</v>
      </c>
    </row>
    <row r="364" spans="1:178" x14ac:dyDescent="0.3">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c r="FS364" s="49">
        <v>142</v>
      </c>
      <c r="FT364" s="49">
        <v>139</v>
      </c>
      <c r="FU364" s="49">
        <v>139</v>
      </c>
      <c r="FV364" s="49">
        <v>138</v>
      </c>
    </row>
    <row r="365" spans="1:178" x14ac:dyDescent="0.3">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c r="FS365" s="49">
        <v>1401</v>
      </c>
      <c r="FT365" s="49">
        <v>1399</v>
      </c>
      <c r="FU365" s="49">
        <v>1378</v>
      </c>
      <c r="FV365" s="49">
        <v>1345</v>
      </c>
    </row>
    <row r="366" spans="1:178" x14ac:dyDescent="0.3">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c r="FS366" s="49">
        <v>126</v>
      </c>
      <c r="FT366" s="49">
        <v>92</v>
      </c>
      <c r="FU366" s="49">
        <v>106</v>
      </c>
      <c r="FV366" s="49">
        <v>116</v>
      </c>
    </row>
    <row r="367" spans="1:178" x14ac:dyDescent="0.3">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c r="FS367" s="49">
        <v>70</v>
      </c>
      <c r="FT367" s="49">
        <v>66</v>
      </c>
      <c r="FU367" s="49">
        <v>69</v>
      </c>
      <c r="FV367" s="49">
        <v>68</v>
      </c>
    </row>
    <row r="368" spans="1:178" x14ac:dyDescent="0.3">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c r="FS368" s="49">
        <v>37</v>
      </c>
      <c r="FT368" s="49">
        <v>35</v>
      </c>
      <c r="FU368" s="49">
        <v>39</v>
      </c>
      <c r="FV368" s="49">
        <v>32</v>
      </c>
    </row>
    <row r="369" spans="1:178" x14ac:dyDescent="0.3">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c r="FS369" s="49">
        <v>150</v>
      </c>
      <c r="FT369" s="49">
        <v>147</v>
      </c>
      <c r="FU369" s="49">
        <v>147</v>
      </c>
      <c r="FV369" s="49">
        <v>139</v>
      </c>
    </row>
    <row r="370" spans="1:178" x14ac:dyDescent="0.3">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c r="FS370" s="49">
        <v>40</v>
      </c>
      <c r="FT370" s="49">
        <v>34</v>
      </c>
      <c r="FU370" s="49">
        <v>35</v>
      </c>
      <c r="FV370" s="49">
        <v>31</v>
      </c>
    </row>
    <row r="371" spans="1:178" x14ac:dyDescent="0.3">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c r="FS371" s="49">
        <v>270</v>
      </c>
      <c r="FT371" s="49">
        <v>238</v>
      </c>
      <c r="FU371" s="49">
        <v>224</v>
      </c>
      <c r="FV371" s="49">
        <v>214</v>
      </c>
    </row>
    <row r="372" spans="1:178" x14ac:dyDescent="0.3">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c r="FS372" s="49">
        <v>66</v>
      </c>
      <c r="FT372" s="49">
        <v>66</v>
      </c>
      <c r="FU372" s="49">
        <v>68</v>
      </c>
      <c r="FV372" s="49">
        <v>62</v>
      </c>
    </row>
    <row r="373" spans="1:178" x14ac:dyDescent="0.3">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c r="FS373" s="49">
        <v>101</v>
      </c>
      <c r="FT373" s="49">
        <v>113</v>
      </c>
      <c r="FU373" s="49">
        <v>120</v>
      </c>
      <c r="FV373" s="49">
        <v>121</v>
      </c>
    </row>
    <row r="374" spans="1:178" x14ac:dyDescent="0.3">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c r="FS374" s="49">
        <v>317</v>
      </c>
      <c r="FT374" s="49">
        <v>318</v>
      </c>
      <c r="FU374" s="49">
        <v>325</v>
      </c>
      <c r="FV374" s="49">
        <v>323</v>
      </c>
    </row>
    <row r="375" spans="1:178" x14ac:dyDescent="0.3">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c r="FS375" s="49">
        <v>288</v>
      </c>
      <c r="FT375" s="49">
        <v>266</v>
      </c>
      <c r="FU375" s="49">
        <v>260</v>
      </c>
      <c r="FV375" s="49">
        <v>257</v>
      </c>
    </row>
    <row r="376" spans="1:178" x14ac:dyDescent="0.3">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c r="FS376" s="49">
        <v>130</v>
      </c>
      <c r="FT376" s="49">
        <v>126</v>
      </c>
      <c r="FU376" s="49">
        <v>131</v>
      </c>
      <c r="FV376" s="49">
        <v>125</v>
      </c>
    </row>
    <row r="377" spans="1:178" x14ac:dyDescent="0.3">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c r="FS377" s="49">
        <v>46</v>
      </c>
      <c r="FT377" s="49">
        <v>50</v>
      </c>
      <c r="FU377" s="49">
        <v>49</v>
      </c>
      <c r="FV377" s="49">
        <v>48</v>
      </c>
    </row>
    <row r="378" spans="1:178" x14ac:dyDescent="0.3">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c r="FS378" s="49">
        <v>235</v>
      </c>
      <c r="FT378" s="49">
        <v>243</v>
      </c>
      <c r="FU378" s="49">
        <v>224</v>
      </c>
      <c r="FV378" s="49">
        <v>225</v>
      </c>
    </row>
    <row r="379" spans="1:178" x14ac:dyDescent="0.3">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c r="FS379" s="49">
        <v>574</v>
      </c>
      <c r="FT379" s="49">
        <v>567</v>
      </c>
      <c r="FU379" s="49">
        <v>566</v>
      </c>
      <c r="FV379" s="49">
        <v>556</v>
      </c>
    </row>
    <row r="380" spans="1:178" x14ac:dyDescent="0.3">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c r="FS380" s="49">
        <v>147</v>
      </c>
      <c r="FT380" s="49">
        <v>151</v>
      </c>
      <c r="FU380" s="49">
        <v>150</v>
      </c>
      <c r="FV380" s="49">
        <v>175</v>
      </c>
    </row>
    <row r="381" spans="1:178" x14ac:dyDescent="0.3">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c r="FS381" s="49">
        <v>292</v>
      </c>
      <c r="FT381" s="49">
        <v>331</v>
      </c>
      <c r="FU381" s="49">
        <v>345</v>
      </c>
      <c r="FV381" s="49">
        <v>353</v>
      </c>
    </row>
    <row r="382" spans="1:178" x14ac:dyDescent="0.3">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c r="FS382" s="49">
        <v>240</v>
      </c>
      <c r="FT382" s="49">
        <v>210</v>
      </c>
      <c r="FU382" s="49">
        <v>226</v>
      </c>
      <c r="FV382" s="49">
        <v>226</v>
      </c>
    </row>
    <row r="383" spans="1:178" x14ac:dyDescent="0.3">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c r="FS383" s="49">
        <v>132</v>
      </c>
      <c r="FT383" s="49">
        <v>126</v>
      </c>
      <c r="FU383" s="49">
        <v>126</v>
      </c>
      <c r="FV383" s="49">
        <v>120</v>
      </c>
    </row>
    <row r="384" spans="1:178" x14ac:dyDescent="0.3">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c r="FS384" s="49">
        <v>268</v>
      </c>
      <c r="FT384" s="49">
        <v>258</v>
      </c>
      <c r="FU384" s="49">
        <v>282</v>
      </c>
      <c r="FV384" s="49">
        <v>277</v>
      </c>
    </row>
    <row r="385" spans="1:178" x14ac:dyDescent="0.3">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c r="FS385" s="49">
        <v>88</v>
      </c>
      <c r="FT385" s="49">
        <v>90</v>
      </c>
      <c r="FU385" s="49">
        <v>90</v>
      </c>
      <c r="FV385" s="49">
        <v>88</v>
      </c>
    </row>
    <row r="386" spans="1:178" x14ac:dyDescent="0.3">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c r="FS386" s="49">
        <v>310</v>
      </c>
      <c r="FT386" s="49">
        <v>305</v>
      </c>
      <c r="FU386" s="49">
        <v>322</v>
      </c>
      <c r="FV386" s="49">
        <v>293</v>
      </c>
    </row>
    <row r="387" spans="1:178" x14ac:dyDescent="0.3">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c r="FS387" s="49">
        <v>271</v>
      </c>
      <c r="FT387" s="49">
        <v>269</v>
      </c>
      <c r="FU387" s="49">
        <v>262</v>
      </c>
      <c r="FV387" s="49">
        <v>256</v>
      </c>
    </row>
    <row r="388" spans="1:178" x14ac:dyDescent="0.3">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c r="FS388" s="49">
        <v>98</v>
      </c>
      <c r="FT388" s="49">
        <v>93</v>
      </c>
      <c r="FU388" s="49">
        <v>92</v>
      </c>
      <c r="FV388" s="49">
        <v>90</v>
      </c>
    </row>
    <row r="389" spans="1:178" x14ac:dyDescent="0.3">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c r="FS389" s="49">
        <v>26</v>
      </c>
      <c r="FT389" s="49">
        <v>22</v>
      </c>
      <c r="FU389" s="49">
        <v>21</v>
      </c>
      <c r="FV389" s="49">
        <v>22</v>
      </c>
    </row>
    <row r="390" spans="1:178" x14ac:dyDescent="0.3">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c r="FS390" s="49">
        <v>160</v>
      </c>
      <c r="FT390" s="49">
        <v>174</v>
      </c>
      <c r="FU390" s="49">
        <v>191</v>
      </c>
      <c r="FV390" s="49">
        <v>182</v>
      </c>
    </row>
    <row r="391" spans="1:178" x14ac:dyDescent="0.3">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c r="FS391" s="49">
        <v>260</v>
      </c>
      <c r="FT391" s="49">
        <v>258</v>
      </c>
      <c r="FU391" s="49">
        <v>287</v>
      </c>
      <c r="FV391" s="49">
        <v>279</v>
      </c>
    </row>
    <row r="392" spans="1:178" x14ac:dyDescent="0.3">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c r="FS392" s="49">
        <v>301</v>
      </c>
      <c r="FT392" s="49">
        <v>272</v>
      </c>
      <c r="FU392" s="49">
        <v>264</v>
      </c>
      <c r="FV392" s="49">
        <v>260</v>
      </c>
    </row>
    <row r="393" spans="1:178" x14ac:dyDescent="0.3">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c r="FS393" s="49">
        <v>220</v>
      </c>
      <c r="FT393" s="49">
        <v>227</v>
      </c>
      <c r="FU393" s="49">
        <v>220</v>
      </c>
      <c r="FV393" s="49">
        <v>232</v>
      </c>
    </row>
    <row r="394" spans="1:178" x14ac:dyDescent="0.3">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c r="FS394" s="49">
        <v>34</v>
      </c>
      <c r="FT394" s="49">
        <v>37</v>
      </c>
      <c r="FU394" s="49">
        <v>39</v>
      </c>
      <c r="FV394" s="49">
        <v>39</v>
      </c>
    </row>
    <row r="395" spans="1:178" x14ac:dyDescent="0.3">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c r="FS395" s="49">
        <v>131</v>
      </c>
      <c r="FT395" s="49">
        <v>132</v>
      </c>
      <c r="FU395" s="49">
        <v>131</v>
      </c>
      <c r="FV395" s="49">
        <v>147</v>
      </c>
    </row>
    <row r="396" spans="1:178" x14ac:dyDescent="0.3">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c r="FS396" s="49">
        <v>65</v>
      </c>
      <c r="FT396" s="49">
        <v>63</v>
      </c>
      <c r="FU396" s="49">
        <v>66</v>
      </c>
      <c r="FV396" s="49">
        <v>66</v>
      </c>
    </row>
    <row r="397" spans="1:178" x14ac:dyDescent="0.3">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c r="FS397" s="49">
        <v>133</v>
      </c>
      <c r="FT397" s="49">
        <v>114</v>
      </c>
      <c r="FU397" s="49">
        <v>149</v>
      </c>
      <c r="FV397" s="49">
        <v>146</v>
      </c>
    </row>
    <row r="398" spans="1:178" x14ac:dyDescent="0.3">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c r="FS398" s="49">
        <v>98</v>
      </c>
      <c r="FT398" s="49">
        <v>95</v>
      </c>
      <c r="FU398" s="49">
        <v>97</v>
      </c>
      <c r="FV398" s="49">
        <v>99</v>
      </c>
    </row>
    <row r="399" spans="1:178" x14ac:dyDescent="0.3">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c r="FS399" s="49">
        <v>105</v>
      </c>
      <c r="FT399" s="49">
        <v>96</v>
      </c>
      <c r="FU399" s="49">
        <v>111</v>
      </c>
      <c r="FV399" s="49">
        <v>115</v>
      </c>
    </row>
    <row r="400" spans="1:178" x14ac:dyDescent="0.3">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c r="FS400" s="49">
        <v>401</v>
      </c>
      <c r="FT400" s="49">
        <v>427</v>
      </c>
      <c r="FU400" s="49">
        <v>423</v>
      </c>
      <c r="FV400" s="49">
        <v>394</v>
      </c>
    </row>
    <row r="401" spans="1:178" x14ac:dyDescent="0.3">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c r="FS401" s="49">
        <v>53</v>
      </c>
      <c r="FT401" s="49">
        <v>59</v>
      </c>
      <c r="FU401" s="49">
        <v>67</v>
      </c>
      <c r="FV401" s="49">
        <v>64</v>
      </c>
    </row>
    <row r="402" spans="1:178" x14ac:dyDescent="0.3">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c r="FS402" s="49">
        <v>288</v>
      </c>
      <c r="FT402" s="49">
        <v>269</v>
      </c>
      <c r="FU402" s="49">
        <v>243</v>
      </c>
      <c r="FV402" s="49">
        <v>226</v>
      </c>
    </row>
    <row r="403" spans="1:178" x14ac:dyDescent="0.3">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c r="FS403" s="49">
        <v>245</v>
      </c>
      <c r="FT403" s="49">
        <v>263</v>
      </c>
      <c r="FU403" s="49">
        <v>263</v>
      </c>
      <c r="FV403" s="49">
        <v>248</v>
      </c>
    </row>
    <row r="404" spans="1:178" x14ac:dyDescent="0.3">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c r="FS404" s="49">
        <v>371</v>
      </c>
      <c r="FT404" s="49">
        <v>361</v>
      </c>
      <c r="FU404" s="49">
        <v>365</v>
      </c>
      <c r="FV404" s="49">
        <v>387</v>
      </c>
    </row>
    <row r="405" spans="1:178" x14ac:dyDescent="0.3">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c r="FS405" s="49">
        <v>25</v>
      </c>
      <c r="FT405" s="49">
        <v>28</v>
      </c>
      <c r="FU405" s="49">
        <v>31</v>
      </c>
      <c r="FV405" s="49">
        <v>25</v>
      </c>
    </row>
    <row r="406" spans="1:178" x14ac:dyDescent="0.3">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c r="FS406" s="49">
        <v>157</v>
      </c>
      <c r="FT406" s="49">
        <v>164</v>
      </c>
      <c r="FU406" s="49">
        <v>179</v>
      </c>
      <c r="FV406" s="49">
        <v>169</v>
      </c>
    </row>
    <row r="407" spans="1:178" x14ac:dyDescent="0.3">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c r="FS407" s="49">
        <v>26</v>
      </c>
      <c r="FT407" s="49">
        <v>16</v>
      </c>
      <c r="FU407" s="49">
        <v>16</v>
      </c>
      <c r="FV407" s="49">
        <v>16</v>
      </c>
    </row>
    <row r="408" spans="1:178" x14ac:dyDescent="0.3">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c r="FS408" s="49">
        <v>112</v>
      </c>
      <c r="FT408" s="49">
        <v>129</v>
      </c>
      <c r="FU408" s="49">
        <v>114</v>
      </c>
      <c r="FV408" s="49">
        <v>100</v>
      </c>
    </row>
    <row r="409" spans="1:178" x14ac:dyDescent="0.3">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c r="FS409" s="49">
        <v>164</v>
      </c>
      <c r="FT409" s="49">
        <v>204</v>
      </c>
      <c r="FU409" s="49">
        <v>194</v>
      </c>
      <c r="FV409" s="49">
        <v>189</v>
      </c>
    </row>
    <row r="410" spans="1:178" x14ac:dyDescent="0.3">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c r="FS410" s="49">
        <v>125</v>
      </c>
      <c r="FT410" s="49">
        <v>113</v>
      </c>
      <c r="FU410" s="49">
        <v>89</v>
      </c>
      <c r="FV410" s="49">
        <v>112</v>
      </c>
    </row>
    <row r="411" spans="1:178" x14ac:dyDescent="0.3">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c r="FS411" s="49">
        <v>55</v>
      </c>
      <c r="FT411" s="49">
        <v>47</v>
      </c>
      <c r="FU411" s="49">
        <v>40</v>
      </c>
      <c r="FV411" s="49">
        <v>38</v>
      </c>
    </row>
    <row r="412" spans="1:178" x14ac:dyDescent="0.3">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c r="FS412" s="49">
        <v>603</v>
      </c>
      <c r="FT412" s="49">
        <v>616</v>
      </c>
      <c r="FU412" s="49">
        <v>587</v>
      </c>
      <c r="FV412" s="49">
        <v>551</v>
      </c>
    </row>
    <row r="413" spans="1:178" x14ac:dyDescent="0.3">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c r="FS413" s="49">
        <v>119</v>
      </c>
      <c r="FT413" s="49">
        <v>113</v>
      </c>
      <c r="FU413" s="49">
        <v>106</v>
      </c>
      <c r="FV413" s="49">
        <v>97</v>
      </c>
    </row>
    <row r="414" spans="1:178" x14ac:dyDescent="0.3">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c r="FS414" s="49">
        <v>107</v>
      </c>
      <c r="FT414" s="49">
        <v>107</v>
      </c>
      <c r="FU414" s="49">
        <v>96</v>
      </c>
      <c r="FV414" s="49">
        <v>101</v>
      </c>
    </row>
    <row r="415" spans="1:178" x14ac:dyDescent="0.3">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c r="FS415" s="49">
        <v>479</v>
      </c>
      <c r="FT415" s="49">
        <v>475</v>
      </c>
      <c r="FU415" s="49">
        <v>488</v>
      </c>
      <c r="FV415" s="49">
        <v>478</v>
      </c>
    </row>
    <row r="416" spans="1:178" x14ac:dyDescent="0.3">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c r="FS416" s="49">
        <v>31</v>
      </c>
      <c r="FT416" s="49">
        <v>25</v>
      </c>
      <c r="FU416" s="49">
        <v>26</v>
      </c>
      <c r="FV416" s="49">
        <v>25</v>
      </c>
    </row>
    <row r="417" spans="1:178" x14ac:dyDescent="0.3">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c r="FS417" s="49">
        <v>758</v>
      </c>
      <c r="FT417" s="49">
        <v>705</v>
      </c>
      <c r="FU417" s="49">
        <v>748</v>
      </c>
      <c r="FV417" s="49">
        <v>709</v>
      </c>
    </row>
    <row r="418" spans="1:178" x14ac:dyDescent="0.3">
      <c r="EW418" s="34"/>
      <c r="EX418" s="34"/>
      <c r="EY418" s="34"/>
      <c r="EZ418" s="34"/>
    </row>
    <row r="419" spans="1:178" x14ac:dyDescent="0.3">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GA433"/>
  <sheetViews>
    <sheetView zoomScale="70" zoomScaleNormal="70" workbookViewId="0">
      <pane xSplit="2" topLeftCell="FL1" activePane="topRight" state="frozen"/>
      <selection pane="topRight" activeCell="GA15" sqref="GA15"/>
    </sheetView>
  </sheetViews>
  <sheetFormatPr baseColWidth="10" defaultColWidth="11.44140625" defaultRowHeight="14.4" x14ac:dyDescent="0.3"/>
  <cols>
    <col min="1" max="1" width="11.44140625" style="31"/>
    <col min="2" max="2" width="31.33203125" style="31" customWidth="1"/>
    <col min="3" max="3" width="11.44140625" style="31"/>
    <col min="4" max="5" width="14.44140625" style="31" bestFit="1" customWidth="1"/>
    <col min="6" max="6" width="14.88671875" style="31" bestFit="1" customWidth="1"/>
    <col min="7" max="7" width="14.44140625" style="31" bestFit="1" customWidth="1"/>
    <col min="8" max="17" width="14.88671875" style="31" bestFit="1" customWidth="1"/>
    <col min="18" max="25" width="15.33203125" style="31" bestFit="1" customWidth="1"/>
    <col min="26" max="26" width="14.88671875" style="31" bestFit="1" customWidth="1"/>
    <col min="27" max="27" width="14.44140625" style="31" bestFit="1" customWidth="1"/>
    <col min="28" max="35" width="14.88671875" style="31" bestFit="1" customWidth="1"/>
    <col min="36" max="36" width="15.33203125" style="31" bestFit="1" customWidth="1"/>
    <col min="37" max="37" width="14.88671875" style="31" bestFit="1" customWidth="1"/>
    <col min="38" max="46" width="15.33203125" style="31" bestFit="1" customWidth="1"/>
    <col min="47" max="47" width="14.88671875" style="31" bestFit="1" customWidth="1"/>
    <col min="48" max="48" width="14.44140625" style="31" bestFit="1" customWidth="1"/>
    <col min="49" max="56" width="14.88671875" style="31" bestFit="1" customWidth="1"/>
    <col min="57" max="57" width="14.44140625" style="31" bestFit="1" customWidth="1"/>
    <col min="58" max="58" width="14" style="31" bestFit="1" customWidth="1"/>
    <col min="59" max="66" width="14.44140625" style="31" bestFit="1" customWidth="1"/>
    <col min="67" max="67" width="14.88671875" style="31" bestFit="1" customWidth="1"/>
    <col min="68" max="68" width="14.44140625" style="31" bestFit="1" customWidth="1"/>
    <col min="69" max="77" width="14.88671875" style="31" bestFit="1" customWidth="1"/>
    <col min="78" max="78" width="14.44140625" style="31" bestFit="1" customWidth="1"/>
    <col min="79" max="79" width="14.88671875" style="31" bestFit="1" customWidth="1"/>
    <col min="80" max="87" width="15.33203125" style="31" bestFit="1" customWidth="1"/>
    <col min="88" max="88" width="14.88671875" style="31" bestFit="1" customWidth="1"/>
    <col min="89" max="89" width="14.44140625" style="31" bestFit="1" customWidth="1"/>
    <col min="90" max="97" width="14.88671875" style="31" bestFit="1" customWidth="1"/>
    <col min="98" max="98" width="15.33203125" style="31" bestFit="1" customWidth="1"/>
    <col min="99" max="99" width="14.88671875" style="31" bestFit="1" customWidth="1"/>
    <col min="100" max="106" width="15.33203125" style="31" bestFit="1" customWidth="1"/>
    <col min="107" max="107" width="14.88671875" style="31" bestFit="1" customWidth="1"/>
    <col min="108" max="115" width="15.33203125" style="31" bestFit="1" customWidth="1"/>
    <col min="116" max="116" width="14.88671875" style="31" bestFit="1" customWidth="1"/>
    <col min="117" max="117" width="14.44140625" style="31" bestFit="1" customWidth="1"/>
    <col min="118" max="125" width="14.88671875" style="31" bestFit="1" customWidth="1"/>
    <col min="126" max="126" width="15.33203125" style="31" bestFit="1" customWidth="1"/>
    <col min="127" max="127" width="14.88671875" style="31" bestFit="1" customWidth="1"/>
    <col min="128" max="136" width="15.33203125" style="31" bestFit="1" customWidth="1"/>
    <col min="137" max="138" width="14.88671875" style="31" bestFit="1" customWidth="1"/>
    <col min="139" max="146" width="15.33203125" style="31" bestFit="1" customWidth="1"/>
    <col min="147" max="147" width="14.88671875" style="31" bestFit="1" customWidth="1"/>
    <col min="148" max="148" width="14.44140625" style="31" bestFit="1" customWidth="1"/>
    <col min="149" max="152" width="14.88671875" style="31" bestFit="1" customWidth="1"/>
    <col min="153" max="156" width="11.5546875" style="31" bestFit="1" customWidth="1"/>
    <col min="157" max="157" width="12" style="31" bestFit="1" customWidth="1"/>
    <col min="158" max="158" width="11.5546875" style="31" bestFit="1" customWidth="1"/>
    <col min="159" max="164" width="12" style="31" bestFit="1" customWidth="1"/>
    <col min="165" max="166" width="12" style="23" bestFit="1" customWidth="1"/>
    <col min="167" max="167" width="12" style="15" bestFit="1" customWidth="1"/>
    <col min="168" max="168" width="11.5546875" style="15" bestFit="1" customWidth="1"/>
    <col min="169" max="172" width="12" style="31" bestFit="1" customWidth="1"/>
    <col min="173" max="175" width="12.33203125" style="31" customWidth="1"/>
    <col min="176" max="176" width="12" style="31" bestFit="1" customWidth="1"/>
    <col min="177" max="177" width="11.44140625" style="31"/>
    <col min="178" max="178" width="11.44140625" style="48"/>
    <col min="179" max="183" width="11.44140625" style="63"/>
    <col min="184" max="16384" width="11.44140625" style="31"/>
  </cols>
  <sheetData>
    <row r="2" spans="1:183" x14ac:dyDescent="0.3">
      <c r="A2" s="31" t="s">
        <v>1107</v>
      </c>
    </row>
    <row r="4" spans="1:183" s="34" customFormat="1" x14ac:dyDescent="0.3">
      <c r="FC4" s="35"/>
      <c r="FI4" s="23"/>
      <c r="FJ4" s="23"/>
      <c r="FK4" s="15"/>
      <c r="FL4" s="15"/>
      <c r="FV4" s="61"/>
      <c r="FW4" s="64"/>
      <c r="FX4" s="64"/>
      <c r="FY4" s="64"/>
      <c r="FZ4" s="64"/>
      <c r="GA4" s="64"/>
    </row>
    <row r="5" spans="1:183" s="34" customFormat="1" x14ac:dyDescent="0.3">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c r="FU5" s="32">
        <v>44326</v>
      </c>
      <c r="FV5" s="32">
        <v>44327</v>
      </c>
      <c r="FW5" s="64"/>
      <c r="FX5" s="64"/>
      <c r="FY5" s="64"/>
      <c r="FZ5" s="64"/>
      <c r="GA5" s="64"/>
    </row>
    <row r="6" spans="1:183" s="34" customFormat="1" x14ac:dyDescent="0.3">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c r="FS6" s="61">
        <v>112.38254587759999</v>
      </c>
      <c r="FT6" s="61">
        <v>117.588766054</v>
      </c>
      <c r="FU6" s="61">
        <v>114.35731904790001</v>
      </c>
      <c r="FV6" s="61">
        <v>111.6644465429</v>
      </c>
      <c r="FW6" s="64"/>
      <c r="FX6" s="64"/>
      <c r="FY6" s="64"/>
      <c r="FZ6" s="64"/>
      <c r="GA6" s="64"/>
    </row>
    <row r="7" spans="1:183" s="34" customFormat="1" x14ac:dyDescent="0.3">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c r="FS7" s="61">
        <v>87.6343342097</v>
      </c>
      <c r="FT7" s="61">
        <v>88.403056439599993</v>
      </c>
      <c r="FU7" s="61">
        <v>85.328167519900006</v>
      </c>
      <c r="FV7" s="61">
        <v>85.328167519900006</v>
      </c>
      <c r="FW7" s="64"/>
      <c r="FX7" s="64"/>
      <c r="FY7" s="64"/>
      <c r="FZ7" s="64"/>
      <c r="GA7" s="64"/>
    </row>
    <row r="8" spans="1:183" s="34" customFormat="1" x14ac:dyDescent="0.3">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c r="FS8" s="61">
        <v>103.226764695</v>
      </c>
      <c r="FT8" s="61">
        <v>102.4841261</v>
      </c>
      <c r="FU8" s="61">
        <v>95.800378745700002</v>
      </c>
      <c r="FV8" s="61">
        <v>94.315101555799998</v>
      </c>
      <c r="FW8" s="64"/>
      <c r="FX8" s="64"/>
      <c r="FY8" s="64"/>
      <c r="FZ8" s="64"/>
      <c r="GA8" s="64"/>
    </row>
    <row r="9" spans="1:183" s="34" customFormat="1" x14ac:dyDescent="0.3">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c r="FS9" s="61">
        <v>171.0000202967</v>
      </c>
      <c r="FT9" s="61">
        <v>163.8961618868</v>
      </c>
      <c r="FU9" s="61">
        <v>160.85165113970001</v>
      </c>
      <c r="FV9" s="61">
        <v>156.79230347679999</v>
      </c>
      <c r="FW9" s="64"/>
      <c r="FX9" s="64"/>
      <c r="FY9" s="64"/>
      <c r="FZ9" s="64"/>
      <c r="GA9" s="64"/>
    </row>
    <row r="10" spans="1:183" s="34" customFormat="1" x14ac:dyDescent="0.3">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c r="FS10" s="61">
        <v>211.42595057779999</v>
      </c>
      <c r="FT10" s="61">
        <v>244.98562527269999</v>
      </c>
      <c r="FU10" s="61">
        <v>239.3923461569</v>
      </c>
      <c r="FV10" s="61">
        <v>238.27369033369999</v>
      </c>
      <c r="FW10" s="64"/>
      <c r="FX10" s="64"/>
      <c r="FY10" s="64"/>
      <c r="FZ10" s="64"/>
      <c r="GA10" s="64"/>
    </row>
    <row r="11" spans="1:183" s="34" customFormat="1" x14ac:dyDescent="0.3">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c r="FS11" s="61">
        <v>148.28616901519999</v>
      </c>
      <c r="FT11" s="61">
        <v>134.31155622840001</v>
      </c>
      <c r="FU11" s="61">
        <v>151.3916385233</v>
      </c>
      <c r="FV11" s="61">
        <v>161.4844144249</v>
      </c>
      <c r="FW11" s="64"/>
      <c r="FX11" s="64"/>
      <c r="FY11" s="64"/>
      <c r="FZ11" s="64"/>
      <c r="GA11" s="64"/>
    </row>
    <row r="12" spans="1:183" s="34" customFormat="1" x14ac:dyDescent="0.3">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c r="FS12" s="61">
        <v>104.6012528104</v>
      </c>
      <c r="FT12" s="61">
        <v>107.0058793118</v>
      </c>
      <c r="FU12" s="61">
        <v>115.4220720667</v>
      </c>
      <c r="FV12" s="61">
        <v>117.826698568</v>
      </c>
      <c r="FW12" s="64"/>
      <c r="FX12" s="64"/>
      <c r="FY12" s="64"/>
      <c r="FZ12" s="64"/>
      <c r="GA12" s="64"/>
    </row>
    <row r="13" spans="1:183" s="34" customFormat="1" x14ac:dyDescent="0.3">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c r="FS13" s="61">
        <v>164.99874457480001</v>
      </c>
      <c r="FT13" s="61">
        <v>155.13468919260001</v>
      </c>
      <c r="FU13" s="61">
        <v>145.2706338104</v>
      </c>
      <c r="FV13" s="61">
        <v>137.2000430432</v>
      </c>
      <c r="FW13" s="64"/>
      <c r="FX13" s="64"/>
      <c r="FY13" s="64"/>
      <c r="FZ13" s="64"/>
      <c r="GA13" s="64"/>
    </row>
    <row r="14" spans="1:183" s="34" customFormat="1" x14ac:dyDescent="0.3">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c r="FS14" s="61">
        <v>103.32569956899999</v>
      </c>
      <c r="FT14" s="61">
        <v>97.928088397400003</v>
      </c>
      <c r="FU14" s="61">
        <v>81.735254882899994</v>
      </c>
      <c r="FV14" s="61">
        <v>96.385913776999999</v>
      </c>
      <c r="FW14" s="64"/>
      <c r="FX14" s="64"/>
      <c r="FY14" s="64"/>
      <c r="FZ14" s="64"/>
      <c r="GA14" s="64"/>
    </row>
    <row r="15" spans="1:183" s="34" customFormat="1" x14ac:dyDescent="0.3">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c r="FS15" s="61">
        <v>80.555358115999994</v>
      </c>
      <c r="FT15" s="61">
        <v>80.555358115999994</v>
      </c>
      <c r="FU15" s="61">
        <v>80.555358115999994</v>
      </c>
      <c r="FV15" s="61">
        <v>78.186082877199993</v>
      </c>
      <c r="FW15" s="64"/>
      <c r="FX15" s="64"/>
      <c r="FY15" s="64"/>
      <c r="FZ15" s="64"/>
      <c r="GA15" s="64"/>
    </row>
    <row r="16" spans="1:183" s="34" customFormat="1" x14ac:dyDescent="0.3">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c r="FS16" s="61">
        <v>67.928849382300001</v>
      </c>
      <c r="FT16" s="61">
        <v>74.721734320600007</v>
      </c>
      <c r="FU16" s="61">
        <v>77.632970722699994</v>
      </c>
      <c r="FV16" s="61">
        <v>75.692146454600007</v>
      </c>
      <c r="FW16" s="64"/>
      <c r="FX16" s="64"/>
      <c r="FY16" s="64"/>
      <c r="FZ16" s="64"/>
      <c r="GA16" s="64"/>
    </row>
    <row r="17" spans="1:183" s="34" customFormat="1" x14ac:dyDescent="0.3">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c r="FS17" s="61">
        <v>75.284921391300003</v>
      </c>
      <c r="FT17" s="61">
        <v>64.873176943600001</v>
      </c>
      <c r="FU17" s="61">
        <v>61.669563267400001</v>
      </c>
      <c r="FV17" s="61">
        <v>64.072273524500005</v>
      </c>
      <c r="FW17" s="64"/>
      <c r="FX17" s="64"/>
      <c r="FY17" s="64"/>
      <c r="FZ17" s="64"/>
      <c r="GA17" s="64"/>
    </row>
    <row r="18" spans="1:183" s="34" customFormat="1" x14ac:dyDescent="0.3">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c r="FS18" s="61">
        <v>101.5862599851</v>
      </c>
      <c r="FT18" s="61">
        <v>97.169466072700004</v>
      </c>
      <c r="FU18" s="61">
        <v>104.7411127797</v>
      </c>
      <c r="FV18" s="61">
        <v>98.431407190499996</v>
      </c>
      <c r="FW18" s="64"/>
      <c r="FX18" s="64"/>
      <c r="FY18" s="64"/>
      <c r="FZ18" s="64"/>
      <c r="GA18" s="64"/>
    </row>
    <row r="19" spans="1:183" s="34" customFormat="1" x14ac:dyDescent="0.3">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c r="FS19" s="61">
        <v>110.0531125891</v>
      </c>
      <c r="FT19" s="61">
        <v>88.5209818652</v>
      </c>
      <c r="FU19" s="61">
        <v>107.6606536198</v>
      </c>
      <c r="FV19" s="61">
        <v>100.4832767118</v>
      </c>
      <c r="FW19" s="64"/>
      <c r="FX19" s="64"/>
      <c r="FY19" s="64"/>
      <c r="FZ19" s="64"/>
      <c r="GA19" s="64"/>
    </row>
    <row r="20" spans="1:183" s="34" customFormat="1" x14ac:dyDescent="0.3">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c r="FS20" s="61">
        <v>118.098932234</v>
      </c>
      <c r="FT20" s="61">
        <v>95.345926941200005</v>
      </c>
      <c r="FU20" s="61">
        <v>111.05633535760001</v>
      </c>
      <c r="FV20" s="61">
        <v>104.5554767025</v>
      </c>
      <c r="FW20" s="64"/>
      <c r="FX20" s="64"/>
      <c r="FY20" s="64"/>
      <c r="FZ20" s="64"/>
      <c r="GA20" s="64"/>
    </row>
    <row r="21" spans="1:183" s="34" customFormat="1" x14ac:dyDescent="0.3">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c r="FS21" s="61">
        <v>104.22241627</v>
      </c>
      <c r="FT21" s="61">
        <v>104.22241627</v>
      </c>
      <c r="FU21" s="61">
        <v>116.898115546</v>
      </c>
      <c r="FV21" s="61">
        <v>114.0812934847</v>
      </c>
      <c r="FW21" s="64"/>
      <c r="FX21" s="64"/>
      <c r="FY21" s="64"/>
      <c r="FZ21" s="64"/>
      <c r="GA21" s="64"/>
    </row>
    <row r="22" spans="1:183" s="34" customFormat="1" x14ac:dyDescent="0.3">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c r="FS22" s="61">
        <v>94.718714121700003</v>
      </c>
      <c r="FT22" s="61">
        <v>98.737083811700003</v>
      </c>
      <c r="FU22" s="61">
        <v>102.7554535017</v>
      </c>
      <c r="FV22" s="61">
        <v>92.996555683099999</v>
      </c>
      <c r="FW22" s="64"/>
      <c r="FX22" s="64"/>
      <c r="FY22" s="64"/>
      <c r="FZ22" s="64"/>
      <c r="GA22" s="64"/>
    </row>
    <row r="23" spans="1:183" s="34" customFormat="1" x14ac:dyDescent="0.3">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c r="FS23" s="61">
        <v>179.03986081420001</v>
      </c>
      <c r="FT23" s="61">
        <v>177.35398641859999</v>
      </c>
      <c r="FU23" s="61">
        <v>184.09748400110001</v>
      </c>
      <c r="FV23" s="61">
        <v>181.73725984719999</v>
      </c>
      <c r="FW23" s="64"/>
      <c r="FX23" s="64"/>
      <c r="FY23" s="64"/>
      <c r="FZ23" s="64"/>
      <c r="GA23" s="64"/>
    </row>
    <row r="24" spans="1:183" s="34" customFormat="1" x14ac:dyDescent="0.3">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c r="FS24" s="61">
        <v>138.47901904779999</v>
      </c>
      <c r="FT24" s="61">
        <v>128.61584105290001</v>
      </c>
      <c r="FU24" s="61">
        <v>129.0103681727</v>
      </c>
      <c r="FV24" s="61">
        <v>127.4322596935</v>
      </c>
      <c r="FW24" s="64"/>
      <c r="FX24" s="64"/>
      <c r="FY24" s="64"/>
      <c r="FZ24" s="64"/>
      <c r="GA24" s="64"/>
    </row>
    <row r="25" spans="1:183" s="34" customFormat="1" x14ac:dyDescent="0.3">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c r="FS25" s="61">
        <v>64.314105875799996</v>
      </c>
      <c r="FT25" s="61">
        <v>71.167248305200005</v>
      </c>
      <c r="FU25" s="61">
        <v>73.2759075142</v>
      </c>
      <c r="FV25" s="61">
        <v>68.004259491599996</v>
      </c>
      <c r="FW25" s="64"/>
      <c r="FX25" s="64"/>
      <c r="FY25" s="64"/>
      <c r="FZ25" s="64"/>
      <c r="GA25" s="64"/>
    </row>
    <row r="26" spans="1:183" s="34" customFormat="1" x14ac:dyDescent="0.3">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c r="FS26" s="61">
        <v>82.158120463399996</v>
      </c>
      <c r="FT26" s="61">
        <v>70.098212872399998</v>
      </c>
      <c r="FU26" s="61">
        <v>88.941818483299997</v>
      </c>
      <c r="FV26" s="61">
        <v>82.911864687800005</v>
      </c>
      <c r="FW26" s="64"/>
      <c r="FX26" s="64"/>
      <c r="FY26" s="64"/>
      <c r="FZ26" s="64"/>
      <c r="GA26" s="64"/>
    </row>
    <row r="27" spans="1:183" s="34" customFormat="1" x14ac:dyDescent="0.3">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c r="FS27" s="61">
        <v>117.2083111348</v>
      </c>
      <c r="FT27" s="61">
        <v>107.5216738509</v>
      </c>
      <c r="FU27" s="61">
        <v>112.3649924929</v>
      </c>
      <c r="FV27" s="61">
        <v>110.4276650361</v>
      </c>
      <c r="FW27" s="64"/>
      <c r="FX27" s="64"/>
      <c r="FY27" s="64"/>
      <c r="FZ27" s="64"/>
      <c r="GA27" s="64"/>
    </row>
    <row r="28" spans="1:183" s="34" customFormat="1" x14ac:dyDescent="0.3">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c r="FS28" s="61">
        <v>138.3055985348</v>
      </c>
      <c r="FT28" s="61">
        <v>116.2019640658</v>
      </c>
      <c r="FU28" s="61">
        <v>109.2551075184</v>
      </c>
      <c r="FV28" s="61">
        <v>106.7289778648</v>
      </c>
      <c r="FW28" s="64"/>
      <c r="FX28" s="64"/>
      <c r="FY28" s="64"/>
      <c r="FZ28" s="64"/>
      <c r="GA28" s="64"/>
    </row>
    <row r="29" spans="1:183" s="34" customFormat="1" x14ac:dyDescent="0.3">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c r="FS29" s="61">
        <v>81.302719732300005</v>
      </c>
      <c r="FT29" s="61">
        <v>85.211504334799997</v>
      </c>
      <c r="FU29" s="61">
        <v>90.683802778399993</v>
      </c>
      <c r="FV29" s="61">
        <v>83.647990493799995</v>
      </c>
      <c r="FW29" s="64"/>
      <c r="FX29" s="64"/>
      <c r="FY29" s="64"/>
      <c r="FZ29" s="64"/>
      <c r="GA29" s="64"/>
    </row>
    <row r="30" spans="1:183" s="34" customFormat="1" x14ac:dyDescent="0.3">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c r="FS30" s="61">
        <v>128.6581498596</v>
      </c>
      <c r="FT30" s="61">
        <v>134.0944097128</v>
      </c>
      <c r="FU30" s="61">
        <v>134.0944097128</v>
      </c>
      <c r="FV30" s="61">
        <v>135.9064963305</v>
      </c>
      <c r="FW30" s="64"/>
      <c r="FX30" s="64"/>
      <c r="FY30" s="64"/>
      <c r="FZ30" s="64"/>
      <c r="GA30" s="64"/>
    </row>
    <row r="31" spans="1:183" s="34" customFormat="1" x14ac:dyDescent="0.3">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c r="FS31" s="61">
        <v>65.914466286700005</v>
      </c>
      <c r="FT31" s="61">
        <v>84.008633502600006</v>
      </c>
      <c r="FU31" s="61">
        <v>85.301074018099996</v>
      </c>
      <c r="FV31" s="61">
        <v>85.301074018099996</v>
      </c>
      <c r="FW31" s="64"/>
      <c r="FX31" s="64"/>
      <c r="FY31" s="64"/>
      <c r="FZ31" s="64"/>
      <c r="GA31" s="64"/>
    </row>
    <row r="32" spans="1:183" s="34" customFormat="1" x14ac:dyDescent="0.3">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c r="FS32" s="61">
        <v>122.99287184959999</v>
      </c>
      <c r="FT32" s="61">
        <v>116.8772041886</v>
      </c>
      <c r="FU32" s="61">
        <v>120.95431596260001</v>
      </c>
      <c r="FV32" s="61">
        <v>125.71094636559999</v>
      </c>
      <c r="FW32" s="64"/>
      <c r="FX32" s="64"/>
      <c r="FY32" s="64"/>
      <c r="FZ32" s="64"/>
      <c r="GA32" s="64"/>
    </row>
    <row r="33" spans="1:183" s="34" customFormat="1" x14ac:dyDescent="0.3">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c r="FS33" s="61">
        <v>86.912396622800003</v>
      </c>
      <c r="FT33" s="61">
        <v>83.133596769700006</v>
      </c>
      <c r="FU33" s="61">
        <v>81.514111118299994</v>
      </c>
      <c r="FV33" s="61">
        <v>78.275139815599999</v>
      </c>
      <c r="FW33" s="64"/>
      <c r="FX33" s="64"/>
      <c r="FY33" s="64"/>
      <c r="FZ33" s="64"/>
      <c r="GA33" s="64"/>
    </row>
    <row r="34" spans="1:183" s="34" customFormat="1" x14ac:dyDescent="0.3">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c r="FS34" s="61">
        <v>203.16388553429999</v>
      </c>
      <c r="FT34" s="61">
        <v>194.49022211249999</v>
      </c>
      <c r="FU34" s="61">
        <v>211.83754895620001</v>
      </c>
      <c r="FV34" s="61">
        <v>187.48457088719999</v>
      </c>
      <c r="FW34" s="64"/>
      <c r="FX34" s="64"/>
      <c r="FY34" s="64"/>
      <c r="FZ34" s="64"/>
      <c r="GA34" s="64"/>
    </row>
    <row r="35" spans="1:183" s="34" customFormat="1" x14ac:dyDescent="0.3">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c r="FS35" s="61">
        <v>84.243745236199999</v>
      </c>
      <c r="FT35" s="61">
        <v>81.569340625500004</v>
      </c>
      <c r="FU35" s="61">
        <v>77.557733709499999</v>
      </c>
      <c r="FV35" s="61">
        <v>77.557733709499999</v>
      </c>
      <c r="FW35" s="64"/>
      <c r="FX35" s="64"/>
      <c r="FY35" s="64"/>
      <c r="FZ35" s="64"/>
      <c r="GA35" s="64"/>
    </row>
    <row r="36" spans="1:183" s="34" customFormat="1" x14ac:dyDescent="0.3">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c r="FS36" s="61">
        <v>59.808612440200001</v>
      </c>
      <c r="FT36" s="61">
        <v>64.631887637000005</v>
      </c>
      <c r="FU36" s="61">
        <v>64.631887637000005</v>
      </c>
      <c r="FV36" s="61">
        <v>65.596542676300004</v>
      </c>
      <c r="FW36" s="64"/>
      <c r="FX36" s="64"/>
      <c r="FY36" s="64"/>
      <c r="FZ36" s="64"/>
      <c r="GA36" s="64"/>
    </row>
    <row r="37" spans="1:183" s="34" customFormat="1" x14ac:dyDescent="0.3">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c r="FS37" s="61">
        <v>66.081998319600004</v>
      </c>
      <c r="FT37" s="61">
        <v>58.529769940199998</v>
      </c>
      <c r="FU37" s="61">
        <v>59.473798487700002</v>
      </c>
      <c r="FV37" s="61">
        <v>57.585741392800003</v>
      </c>
      <c r="FW37" s="64"/>
      <c r="FX37" s="64"/>
      <c r="FY37" s="64"/>
      <c r="FZ37" s="64"/>
      <c r="GA37" s="64"/>
    </row>
    <row r="38" spans="1:183" s="34" customFormat="1" x14ac:dyDescent="0.3">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c r="FS38" s="61">
        <v>106.5325146112</v>
      </c>
      <c r="FT38" s="61">
        <v>96.545091366400001</v>
      </c>
      <c r="FU38" s="61">
        <v>95.065473107900004</v>
      </c>
      <c r="FV38" s="61">
        <v>95.435377672599998</v>
      </c>
      <c r="FW38" s="64"/>
      <c r="FX38" s="64"/>
      <c r="FY38" s="64"/>
      <c r="FZ38" s="64"/>
      <c r="GA38" s="64"/>
    </row>
    <row r="39" spans="1:183" s="34" customFormat="1" x14ac:dyDescent="0.3">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c r="FS39" s="61">
        <v>102.5714636021</v>
      </c>
      <c r="FT39" s="61">
        <v>97.786788915100004</v>
      </c>
      <c r="FU39" s="61">
        <v>97.786788915100004</v>
      </c>
      <c r="FV39" s="61">
        <v>87.918397373199994</v>
      </c>
      <c r="FW39" s="64"/>
      <c r="FX39" s="64"/>
      <c r="FY39" s="64"/>
      <c r="FZ39" s="64"/>
      <c r="GA39" s="64"/>
    </row>
    <row r="40" spans="1:183" s="34" customFormat="1" x14ac:dyDescent="0.3">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c r="FS40" s="61">
        <v>76.225186929000003</v>
      </c>
      <c r="FT40" s="61">
        <v>83.670437745300006</v>
      </c>
      <c r="FU40" s="61">
        <v>90.406617055300003</v>
      </c>
      <c r="FV40" s="61">
        <v>91.115688561599995</v>
      </c>
      <c r="FW40" s="64"/>
      <c r="FX40" s="64"/>
      <c r="FY40" s="64"/>
      <c r="FZ40" s="64"/>
      <c r="GA40" s="64"/>
    </row>
    <row r="41" spans="1:183" s="34" customFormat="1" x14ac:dyDescent="0.3">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c r="FS41" s="61">
        <v>115.8724286442</v>
      </c>
      <c r="FT41" s="61">
        <v>117.6174953407</v>
      </c>
      <c r="FU41" s="61">
        <v>117.6174953407</v>
      </c>
      <c r="FV41" s="61">
        <v>84.112214768800001</v>
      </c>
      <c r="FW41" s="64"/>
      <c r="FX41" s="64"/>
      <c r="FY41" s="64"/>
      <c r="FZ41" s="64"/>
      <c r="GA41" s="64"/>
    </row>
    <row r="42" spans="1:183" s="34" customFormat="1" x14ac:dyDescent="0.3">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c r="FS42" s="61">
        <v>101.53365251149999</v>
      </c>
      <c r="FT42" s="61">
        <v>121.3079968209</v>
      </c>
      <c r="FU42" s="61">
        <v>120.9277209688</v>
      </c>
      <c r="FV42" s="61">
        <v>108.7588937015</v>
      </c>
      <c r="FW42" s="64"/>
      <c r="FX42" s="64"/>
      <c r="FY42" s="64"/>
      <c r="FZ42" s="64"/>
      <c r="GA42" s="64"/>
    </row>
    <row r="43" spans="1:183" s="34" customFormat="1" x14ac:dyDescent="0.3">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c r="FS43" s="61">
        <v>128.45180925170001</v>
      </c>
      <c r="FT43" s="61">
        <v>134.04825737269999</v>
      </c>
      <c r="FU43" s="61">
        <v>133.51526231349999</v>
      </c>
      <c r="FV43" s="61">
        <v>135.3807450205</v>
      </c>
      <c r="FW43" s="64"/>
      <c r="FX43" s="64"/>
      <c r="FY43" s="64"/>
      <c r="FZ43" s="64"/>
      <c r="GA43" s="64"/>
    </row>
    <row r="44" spans="1:183" s="34" customFormat="1" x14ac:dyDescent="0.3">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c r="FS44" s="61">
        <v>135.46211264839999</v>
      </c>
      <c r="FT44" s="61">
        <v>135.7735198039</v>
      </c>
      <c r="FU44" s="61">
        <v>135.7735198039</v>
      </c>
      <c r="FV44" s="61">
        <v>133.5936697153</v>
      </c>
      <c r="FW44" s="64"/>
      <c r="FX44" s="64"/>
      <c r="FY44" s="64"/>
      <c r="FZ44" s="64"/>
      <c r="GA44" s="64"/>
    </row>
    <row r="45" spans="1:183" s="34" customFormat="1" x14ac:dyDescent="0.3">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c r="FS45" s="61">
        <v>64.818257645000003</v>
      </c>
      <c r="FT45" s="61">
        <v>64.818257645000003</v>
      </c>
      <c r="FU45" s="61">
        <v>64.818257645000003</v>
      </c>
      <c r="FV45" s="61">
        <v>55.522616044800003</v>
      </c>
      <c r="FW45" s="64"/>
      <c r="FX45" s="64"/>
      <c r="FY45" s="64"/>
      <c r="FZ45" s="64"/>
      <c r="GA45" s="64"/>
    </row>
    <row r="46" spans="1:183" s="34" customFormat="1" x14ac:dyDescent="0.3">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c r="FS46" s="61">
        <v>92.033162744699993</v>
      </c>
      <c r="FT46" s="61">
        <v>93.958542718399997</v>
      </c>
      <c r="FU46" s="61">
        <v>97.424226671100001</v>
      </c>
      <c r="FV46" s="61">
        <v>88.182402797199998</v>
      </c>
      <c r="FW46" s="64"/>
      <c r="FX46" s="64"/>
      <c r="FY46" s="64"/>
      <c r="FZ46" s="64"/>
      <c r="GA46" s="64"/>
    </row>
    <row r="47" spans="1:183" s="34" customFormat="1" x14ac:dyDescent="0.3">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c r="FS47" s="61">
        <v>107.5228329129</v>
      </c>
      <c r="FT47" s="61">
        <v>124.2579041833</v>
      </c>
      <c r="FU47" s="61">
        <v>123.0027738381</v>
      </c>
      <c r="FV47" s="61">
        <v>116.7271221116</v>
      </c>
      <c r="FW47" s="64"/>
      <c r="FX47" s="64"/>
      <c r="FY47" s="64"/>
      <c r="FZ47" s="64"/>
      <c r="GA47" s="64"/>
    </row>
    <row r="48" spans="1:183" s="34" customFormat="1" x14ac:dyDescent="0.3">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c r="FS48" s="61">
        <v>66.8482379533</v>
      </c>
      <c r="FT48" s="61">
        <v>61.553328016400002</v>
      </c>
      <c r="FU48" s="61">
        <v>67.8410335664</v>
      </c>
      <c r="FV48" s="61">
        <v>64.862646726899996</v>
      </c>
      <c r="FW48" s="64"/>
      <c r="FX48" s="64"/>
      <c r="FY48" s="64"/>
      <c r="FZ48" s="64"/>
      <c r="GA48" s="64"/>
    </row>
    <row r="49" spans="1:183" s="34" customFormat="1" x14ac:dyDescent="0.3">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c r="FS49" s="61">
        <v>99.188932972900005</v>
      </c>
      <c r="FT49" s="61">
        <v>91.288929461699993</v>
      </c>
      <c r="FU49" s="61">
        <v>92.166707629599998</v>
      </c>
      <c r="FV49" s="61">
        <v>93.044485797500002</v>
      </c>
      <c r="FW49" s="64"/>
      <c r="FX49" s="64"/>
      <c r="FY49" s="64"/>
      <c r="FZ49" s="64"/>
      <c r="GA49" s="64"/>
    </row>
    <row r="50" spans="1:183" s="34" customFormat="1" x14ac:dyDescent="0.3">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c r="FS50" s="61">
        <v>72.048272342499999</v>
      </c>
      <c r="FT50" s="61">
        <v>74.675032271600003</v>
      </c>
      <c r="FU50" s="61">
        <v>74.675032271600003</v>
      </c>
      <c r="FV50" s="61">
        <v>68.295758157999998</v>
      </c>
      <c r="FW50" s="64"/>
      <c r="FX50" s="64"/>
      <c r="FY50" s="64"/>
      <c r="FZ50" s="64"/>
      <c r="GA50" s="64"/>
    </row>
    <row r="51" spans="1:183" s="34" customFormat="1" x14ac:dyDescent="0.3">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c r="FS51" s="61">
        <v>82.679160406500003</v>
      </c>
      <c r="FT51" s="61">
        <v>73.788928104700005</v>
      </c>
      <c r="FU51" s="61">
        <v>74.677951334900001</v>
      </c>
      <c r="FV51" s="61">
        <v>70.232835183999995</v>
      </c>
      <c r="FW51" s="64"/>
      <c r="FX51" s="64"/>
      <c r="FY51" s="64"/>
      <c r="FZ51" s="64"/>
      <c r="GA51" s="64"/>
    </row>
    <row r="52" spans="1:183" s="34" customFormat="1" x14ac:dyDescent="0.3">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c r="FS52" s="61">
        <v>202.70068858619999</v>
      </c>
      <c r="FT52" s="61">
        <v>193.26119573529999</v>
      </c>
      <c r="FU52" s="61">
        <v>196.2420882145</v>
      </c>
      <c r="FV52" s="61">
        <v>193.26119573529999</v>
      </c>
      <c r="FW52" s="64"/>
      <c r="FX52" s="64"/>
      <c r="FY52" s="64"/>
      <c r="FZ52" s="64"/>
      <c r="GA52" s="64"/>
    </row>
    <row r="53" spans="1:183" s="34" customFormat="1" x14ac:dyDescent="0.3">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c r="FS53" s="61">
        <v>162.18076272830001</v>
      </c>
      <c r="FT53" s="61">
        <v>171.45678421279999</v>
      </c>
      <c r="FU53" s="61">
        <v>175.64595520579999</v>
      </c>
      <c r="FV53" s="61">
        <v>157.69236523590001</v>
      </c>
      <c r="FW53" s="64"/>
      <c r="FX53" s="64"/>
      <c r="FY53" s="64"/>
      <c r="FZ53" s="64"/>
      <c r="GA53" s="64"/>
    </row>
    <row r="54" spans="1:183" s="34" customFormat="1" x14ac:dyDescent="0.3">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c r="FS54" s="61">
        <v>140.8259317365</v>
      </c>
      <c r="FT54" s="61">
        <v>145.76719249920001</v>
      </c>
      <c r="FU54" s="61">
        <v>129.70809502040001</v>
      </c>
      <c r="FV54" s="61">
        <v>130.9434102111</v>
      </c>
      <c r="FW54" s="64"/>
      <c r="FX54" s="64"/>
      <c r="FY54" s="64"/>
      <c r="FZ54" s="64"/>
      <c r="GA54" s="64"/>
    </row>
    <row r="55" spans="1:183" s="34" customFormat="1" x14ac:dyDescent="0.3">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c r="FS55" s="61">
        <v>80.760766419700005</v>
      </c>
      <c r="FT55" s="61">
        <v>65.618122716000002</v>
      </c>
      <c r="FU55" s="61">
        <v>89.846352641899998</v>
      </c>
      <c r="FV55" s="61">
        <v>84.798804740700007</v>
      </c>
      <c r="FW55" s="64"/>
      <c r="FX55" s="64"/>
      <c r="FY55" s="64"/>
      <c r="FZ55" s="64"/>
      <c r="GA55" s="64"/>
    </row>
    <row r="56" spans="1:183" s="34" customFormat="1" x14ac:dyDescent="0.3">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c r="FS56" s="61">
        <v>108.7047837742</v>
      </c>
      <c r="FT56" s="61">
        <v>100.55828943989999</v>
      </c>
      <c r="FU56" s="61">
        <v>100.3037114919</v>
      </c>
      <c r="FV56" s="61">
        <v>92.411795105500005</v>
      </c>
      <c r="FW56" s="64"/>
      <c r="FX56" s="64"/>
      <c r="FY56" s="64"/>
      <c r="FZ56" s="64"/>
      <c r="GA56" s="64"/>
    </row>
    <row r="57" spans="1:183" s="34" customFormat="1" x14ac:dyDescent="0.3">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c r="FS57" s="61">
        <v>132.11629516369999</v>
      </c>
      <c r="FT57" s="61">
        <v>128.83390273719999</v>
      </c>
      <c r="FU57" s="61">
        <v>114.6102022227</v>
      </c>
      <c r="FV57" s="61">
        <v>115.7043330315</v>
      </c>
      <c r="FW57" s="64"/>
      <c r="FX57" s="64"/>
      <c r="FY57" s="64"/>
      <c r="FZ57" s="64"/>
      <c r="GA57" s="64"/>
    </row>
    <row r="58" spans="1:183" s="34" customFormat="1" x14ac:dyDescent="0.3">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c r="FS58" s="61">
        <v>137.4902285373</v>
      </c>
      <c r="FT58" s="61">
        <v>135.19106083599999</v>
      </c>
      <c r="FU58" s="61">
        <v>130.59272543340001</v>
      </c>
      <c r="FV58" s="61">
        <v>131.97222605420001</v>
      </c>
      <c r="FW58" s="64"/>
      <c r="FX58" s="64"/>
      <c r="FY58" s="64"/>
      <c r="FZ58" s="64"/>
      <c r="GA58" s="64"/>
    </row>
    <row r="59" spans="1:183" s="34" customFormat="1" x14ac:dyDescent="0.3">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c r="FS59" s="61">
        <v>135.8922326062</v>
      </c>
      <c r="FT59" s="61">
        <v>137.1055561117</v>
      </c>
      <c r="FU59" s="61">
        <v>126.7923063157</v>
      </c>
      <c r="FV59" s="61">
        <v>109.1991154872</v>
      </c>
      <c r="FW59" s="64"/>
      <c r="FX59" s="64"/>
      <c r="FY59" s="64"/>
      <c r="FZ59" s="64"/>
      <c r="GA59" s="64"/>
    </row>
    <row r="60" spans="1:183" s="34" customFormat="1" x14ac:dyDescent="0.3">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c r="FS60" s="61">
        <v>89.513991680499998</v>
      </c>
      <c r="FT60" s="61">
        <v>104.1404609093</v>
      </c>
      <c r="FU60" s="61">
        <v>101.80022583269999</v>
      </c>
      <c r="FV60" s="61">
        <v>104.72551967850001</v>
      </c>
      <c r="FW60" s="64"/>
      <c r="FX60" s="64"/>
      <c r="FY60" s="64"/>
      <c r="FZ60" s="64"/>
      <c r="GA60" s="64"/>
    </row>
    <row r="61" spans="1:183" s="34" customFormat="1" x14ac:dyDescent="0.3">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c r="FS61" s="61">
        <v>99.100821621199998</v>
      </c>
      <c r="FT61" s="61">
        <v>98.292934488399993</v>
      </c>
      <c r="FU61" s="61">
        <v>98.292934488399993</v>
      </c>
      <c r="FV61" s="61">
        <v>98.023638777499997</v>
      </c>
      <c r="FW61" s="64"/>
      <c r="FX61" s="64"/>
      <c r="FY61" s="64"/>
      <c r="FZ61" s="64"/>
      <c r="GA61" s="64"/>
    </row>
    <row r="62" spans="1:183" s="34" customFormat="1" x14ac:dyDescent="0.3">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c r="FS62" s="61">
        <v>103.7723812359</v>
      </c>
      <c r="FT62" s="61">
        <v>113.12890741290001</v>
      </c>
      <c r="FU62" s="61">
        <v>115.6806872794</v>
      </c>
      <c r="FV62" s="61">
        <v>95.266448347700006</v>
      </c>
      <c r="FW62" s="64"/>
      <c r="FX62" s="64"/>
      <c r="FY62" s="64"/>
      <c r="FZ62" s="64"/>
      <c r="GA62" s="64"/>
    </row>
    <row r="63" spans="1:183" s="34" customFormat="1" x14ac:dyDescent="0.3">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c r="FS63" s="61">
        <v>70.652776238499996</v>
      </c>
      <c r="FT63" s="61">
        <v>60.955336362600001</v>
      </c>
      <c r="FU63" s="61">
        <v>49.872547933100002</v>
      </c>
      <c r="FV63" s="61">
        <v>45.716502272</v>
      </c>
      <c r="FW63" s="64"/>
      <c r="FX63" s="64"/>
      <c r="FY63" s="64"/>
      <c r="FZ63" s="64"/>
      <c r="GA63" s="64"/>
    </row>
    <row r="64" spans="1:183" s="34" customFormat="1" x14ac:dyDescent="0.3">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c r="FS64" s="61">
        <v>92.620065275100004</v>
      </c>
      <c r="FT64" s="61">
        <v>85.803869995100001</v>
      </c>
      <c r="FU64" s="61">
        <v>81.393390696300003</v>
      </c>
      <c r="FV64" s="61">
        <v>85.402917331599994</v>
      </c>
      <c r="FW64" s="64"/>
      <c r="FX64" s="64"/>
      <c r="FY64" s="64"/>
      <c r="FZ64" s="64"/>
      <c r="GA64" s="64"/>
    </row>
    <row r="65" spans="1:183" s="34" customFormat="1" x14ac:dyDescent="0.3">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c r="FS65" s="61">
        <v>48.178876407899999</v>
      </c>
      <c r="FT65" s="61">
        <v>56.5248235022</v>
      </c>
      <c r="FU65" s="61">
        <v>58.421629660000001</v>
      </c>
      <c r="FV65" s="61">
        <v>56.145462270599999</v>
      </c>
      <c r="FW65" s="64"/>
      <c r="FX65" s="64"/>
      <c r="FY65" s="64"/>
      <c r="FZ65" s="64"/>
      <c r="GA65" s="64"/>
    </row>
    <row r="66" spans="1:183" s="34" customFormat="1" x14ac:dyDescent="0.3">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c r="FS66" s="61">
        <v>105.8920746566</v>
      </c>
      <c r="FT66" s="61">
        <v>94.968100232799998</v>
      </c>
      <c r="FU66" s="61">
        <v>95.849065912100002</v>
      </c>
      <c r="FV66" s="61">
        <v>93.734748281700007</v>
      </c>
      <c r="FW66" s="64"/>
      <c r="FX66" s="64"/>
      <c r="FY66" s="64"/>
      <c r="FZ66" s="64"/>
      <c r="GA66" s="64"/>
    </row>
    <row r="67" spans="1:183" s="34" customFormat="1" x14ac:dyDescent="0.3">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c r="FS67" s="61">
        <v>134.63213748320001</v>
      </c>
      <c r="FT67" s="61">
        <v>120.5529597072</v>
      </c>
      <c r="FU67" s="61">
        <v>116.1532166521</v>
      </c>
      <c r="FV67" s="61">
        <v>113.5133708191</v>
      </c>
      <c r="FW67" s="64"/>
      <c r="FX67" s="64"/>
      <c r="FY67" s="64"/>
      <c r="FZ67" s="64"/>
      <c r="GA67" s="64"/>
    </row>
    <row r="68" spans="1:183" s="34" customFormat="1" x14ac:dyDescent="0.3">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c r="FS68" s="61">
        <v>172.7743421715</v>
      </c>
      <c r="FT68" s="61">
        <v>172.2152019056</v>
      </c>
      <c r="FU68" s="61">
        <v>197.93565413819999</v>
      </c>
      <c r="FV68" s="61">
        <v>192.34425147889999</v>
      </c>
      <c r="FW68" s="64"/>
      <c r="FX68" s="64"/>
      <c r="FY68" s="64"/>
      <c r="FZ68" s="64"/>
      <c r="GA68" s="64"/>
    </row>
    <row r="69" spans="1:183" s="34" customFormat="1" x14ac:dyDescent="0.3">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c r="FS69" s="61">
        <v>174.62201870589999</v>
      </c>
      <c r="FT69" s="61">
        <v>171.48133491620001</v>
      </c>
      <c r="FU69" s="61">
        <v>170.85319815829999</v>
      </c>
      <c r="FV69" s="61">
        <v>158.29046299960001</v>
      </c>
      <c r="FW69" s="64"/>
      <c r="FX69" s="64"/>
      <c r="FY69" s="64"/>
      <c r="FZ69" s="64"/>
      <c r="GA69" s="64"/>
    </row>
    <row r="70" spans="1:183" s="34" customFormat="1" x14ac:dyDescent="0.3">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c r="FS70" s="61">
        <v>53.069364452499997</v>
      </c>
      <c r="FT70" s="61">
        <v>62.007362676</v>
      </c>
      <c r="FU70" s="61">
        <v>62.007362676</v>
      </c>
      <c r="FV70" s="61">
        <v>65.917736898800001</v>
      </c>
      <c r="FW70" s="64"/>
      <c r="FX70" s="64"/>
      <c r="FY70" s="64"/>
      <c r="FZ70" s="64"/>
      <c r="GA70" s="64"/>
    </row>
    <row r="71" spans="1:183" s="34" customFormat="1" x14ac:dyDescent="0.3">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c r="FS71" s="61">
        <v>137.50214847110001</v>
      </c>
      <c r="FT71" s="61">
        <v>133.59583743499999</v>
      </c>
      <c r="FU71" s="61">
        <v>126.56447756999999</v>
      </c>
      <c r="FV71" s="61">
        <v>129.68952639880001</v>
      </c>
      <c r="FW71" s="64"/>
      <c r="FX71" s="64"/>
      <c r="FY71" s="64"/>
      <c r="FZ71" s="64"/>
      <c r="GA71" s="64"/>
    </row>
    <row r="72" spans="1:183" s="34" customFormat="1" x14ac:dyDescent="0.3">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c r="FS72" s="61">
        <v>210.68955158439999</v>
      </c>
      <c r="FT72" s="61">
        <v>193.23357717569999</v>
      </c>
      <c r="FU72" s="61">
        <v>183.08475484499999</v>
      </c>
      <c r="FV72" s="61">
        <v>180.2430845925</v>
      </c>
      <c r="FW72" s="64"/>
      <c r="FX72" s="64"/>
      <c r="FY72" s="64"/>
      <c r="FZ72" s="64"/>
      <c r="GA72" s="64"/>
    </row>
    <row r="73" spans="1:183" s="34" customFormat="1" x14ac:dyDescent="0.3">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c r="FS73" s="61">
        <v>130.65232420519999</v>
      </c>
      <c r="FT73" s="61">
        <v>118.9346269671</v>
      </c>
      <c r="FU73" s="61">
        <v>126.5511301719</v>
      </c>
      <c r="FV73" s="61">
        <v>113.075778348</v>
      </c>
      <c r="FW73" s="64"/>
      <c r="FX73" s="64"/>
      <c r="FY73" s="64"/>
      <c r="FZ73" s="64"/>
      <c r="GA73" s="64"/>
    </row>
    <row r="74" spans="1:183" s="34" customFormat="1" x14ac:dyDescent="0.3">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c r="FS74" s="61">
        <v>228.86638098949999</v>
      </c>
      <c r="FT74" s="61">
        <v>236.17062719130001</v>
      </c>
      <c r="FU74" s="61">
        <v>255.6486170627</v>
      </c>
      <c r="FV74" s="61">
        <v>253.2138683288</v>
      </c>
      <c r="FW74" s="64"/>
      <c r="FX74" s="64"/>
      <c r="FY74" s="64"/>
      <c r="FZ74" s="64"/>
      <c r="GA74" s="64"/>
    </row>
    <row r="75" spans="1:183" s="34" customFormat="1" x14ac:dyDescent="0.3">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c r="FS75" s="61">
        <v>302.02773582949999</v>
      </c>
      <c r="FT75" s="61">
        <v>292.80551488809999</v>
      </c>
      <c r="FU75" s="61">
        <v>265.13885206399999</v>
      </c>
      <c r="FV75" s="61">
        <v>261.68051921099999</v>
      </c>
      <c r="FW75" s="64"/>
      <c r="FX75" s="64"/>
      <c r="FY75" s="64"/>
      <c r="FZ75" s="64"/>
      <c r="GA75" s="64"/>
    </row>
    <row r="76" spans="1:183" s="34" customFormat="1" x14ac:dyDescent="0.3">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c r="FS76" s="61">
        <v>63.543788187399997</v>
      </c>
      <c r="FT76" s="61">
        <v>50.509164969499999</v>
      </c>
      <c r="FU76" s="61">
        <v>53.767820773899999</v>
      </c>
      <c r="FV76" s="61">
        <v>52.138492871700002</v>
      </c>
      <c r="FW76" s="64"/>
      <c r="FX76" s="64"/>
      <c r="FY76" s="64"/>
      <c r="FZ76" s="64"/>
      <c r="GA76" s="64"/>
    </row>
    <row r="77" spans="1:183" s="34" customFormat="1" x14ac:dyDescent="0.3">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c r="FS77" s="61">
        <v>68.454027000799996</v>
      </c>
      <c r="FT77" s="61">
        <v>65.2806615107</v>
      </c>
      <c r="FU77" s="61">
        <v>66.640675292200001</v>
      </c>
      <c r="FV77" s="61">
        <v>60.293944312000001</v>
      </c>
      <c r="FW77" s="64"/>
      <c r="FX77" s="64"/>
      <c r="FY77" s="64"/>
      <c r="FZ77" s="64"/>
      <c r="GA77" s="64"/>
    </row>
    <row r="78" spans="1:183" s="34" customFormat="1" x14ac:dyDescent="0.3">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c r="FS78" s="61">
        <v>139.44902586329999</v>
      </c>
      <c r="FT78" s="61">
        <v>121.3908786292</v>
      </c>
      <c r="FU78" s="61">
        <v>103.3327313951</v>
      </c>
      <c r="FV78" s="61">
        <v>99.319809787500006</v>
      </c>
      <c r="FW78" s="64"/>
      <c r="FX78" s="64"/>
      <c r="FY78" s="64"/>
      <c r="FZ78" s="64"/>
      <c r="GA78" s="64"/>
    </row>
    <row r="79" spans="1:183" s="34" customFormat="1" x14ac:dyDescent="0.3">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c r="FS79" s="61">
        <v>48.475545097400001</v>
      </c>
      <c r="FT79" s="61">
        <v>46.455730718300003</v>
      </c>
      <c r="FU79" s="61">
        <v>44.4359163393</v>
      </c>
      <c r="FV79" s="61">
        <v>52.010220260799997</v>
      </c>
      <c r="FW79" s="64"/>
      <c r="FX79" s="64"/>
      <c r="FY79" s="64"/>
      <c r="FZ79" s="64"/>
      <c r="GA79" s="64"/>
    </row>
    <row r="80" spans="1:183" s="34" customFormat="1" x14ac:dyDescent="0.3">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c r="FS80" s="61">
        <v>111.0400970955</v>
      </c>
      <c r="FT80" s="61">
        <v>98.774039858199998</v>
      </c>
      <c r="FU80" s="61">
        <v>92.963802219499996</v>
      </c>
      <c r="FV80" s="61">
        <v>94.900548099100007</v>
      </c>
      <c r="FW80" s="64"/>
      <c r="FX80" s="64"/>
      <c r="FY80" s="64"/>
      <c r="FZ80" s="64"/>
      <c r="GA80" s="64"/>
    </row>
    <row r="81" spans="1:183" s="34" customFormat="1" x14ac:dyDescent="0.3">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c r="FS81" s="61">
        <v>76.116422996500006</v>
      </c>
      <c r="FT81" s="61">
        <v>73.774379211999999</v>
      </c>
      <c r="FU81" s="61">
        <v>79.043977727200001</v>
      </c>
      <c r="FV81" s="61">
        <v>74.359890158100001</v>
      </c>
      <c r="FW81" s="64"/>
      <c r="FX81" s="64"/>
      <c r="FY81" s="64"/>
      <c r="FZ81" s="64"/>
      <c r="GA81" s="64"/>
    </row>
    <row r="82" spans="1:183" s="34" customFormat="1" x14ac:dyDescent="0.3">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c r="FS82" s="61">
        <v>96.323446628100001</v>
      </c>
      <c r="FT82" s="61">
        <v>85.064861957199994</v>
      </c>
      <c r="FU82" s="61">
        <v>79.435569621799999</v>
      </c>
      <c r="FV82" s="61">
        <v>88.817723514199997</v>
      </c>
      <c r="FW82" s="64"/>
      <c r="FX82" s="64"/>
      <c r="FY82" s="64"/>
      <c r="FZ82" s="64"/>
      <c r="GA82" s="64"/>
    </row>
    <row r="83" spans="1:183" s="34" customFormat="1" x14ac:dyDescent="0.3">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c r="FS83" s="61">
        <v>93.673198049999996</v>
      </c>
      <c r="FT83" s="61">
        <v>88.972750836000003</v>
      </c>
      <c r="FU83" s="61">
        <v>86.622527228999999</v>
      </c>
      <c r="FV83" s="61">
        <v>84.608049851600001</v>
      </c>
      <c r="FW83" s="64"/>
      <c r="FX83" s="64"/>
      <c r="FY83" s="64"/>
      <c r="FZ83" s="64"/>
      <c r="GA83" s="64"/>
    </row>
    <row r="84" spans="1:183" s="34" customFormat="1" x14ac:dyDescent="0.3">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c r="FS84" s="61">
        <v>161.5360149986</v>
      </c>
      <c r="FT84" s="61">
        <v>154.84022163079999</v>
      </c>
      <c r="FU84" s="61">
        <v>142.28560906609999</v>
      </c>
      <c r="FV84" s="61">
        <v>143.1225832371</v>
      </c>
      <c r="FW84" s="64"/>
      <c r="FX84" s="64"/>
      <c r="FY84" s="64"/>
      <c r="FZ84" s="64"/>
      <c r="GA84" s="64"/>
    </row>
    <row r="85" spans="1:183" s="34" customFormat="1" x14ac:dyDescent="0.3">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c r="FS85" s="61">
        <v>177.92906045719999</v>
      </c>
      <c r="FT85" s="61">
        <v>177.92906045719999</v>
      </c>
      <c r="FU85" s="61">
        <v>177.92906045719999</v>
      </c>
      <c r="FV85" s="61">
        <v>162.4569682435</v>
      </c>
      <c r="FW85" s="64"/>
      <c r="FX85" s="64"/>
      <c r="FY85" s="64"/>
      <c r="FZ85" s="64"/>
      <c r="GA85" s="64"/>
    </row>
    <row r="86" spans="1:183" s="34" customFormat="1" x14ac:dyDescent="0.3">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c r="FS86" s="61">
        <v>91.132666691599994</v>
      </c>
      <c r="FT86" s="61">
        <v>102.3682009413</v>
      </c>
      <c r="FU86" s="61">
        <v>111.1069498021</v>
      </c>
      <c r="FV86" s="61">
        <v>106.11337902450001</v>
      </c>
      <c r="FW86" s="64"/>
      <c r="FX86" s="64"/>
      <c r="FY86" s="64"/>
      <c r="FZ86" s="64"/>
      <c r="GA86" s="64"/>
    </row>
    <row r="87" spans="1:183" s="34" customFormat="1" x14ac:dyDescent="0.3">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c r="FS87" s="61">
        <v>107.32925205790001</v>
      </c>
      <c r="FT87" s="61">
        <v>85.218504852799995</v>
      </c>
      <c r="FU87" s="61">
        <v>85.218504852799995</v>
      </c>
      <c r="FV87" s="61">
        <v>107.32925205790001</v>
      </c>
      <c r="FW87" s="64"/>
      <c r="FX87" s="64"/>
      <c r="FY87" s="64"/>
      <c r="FZ87" s="64"/>
      <c r="GA87" s="64"/>
    </row>
    <row r="88" spans="1:183" s="34" customFormat="1" x14ac:dyDescent="0.3">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c r="FS88" s="61">
        <v>95.275574242499999</v>
      </c>
      <c r="FT88" s="61">
        <v>107.7028230567</v>
      </c>
      <c r="FU88" s="61">
        <v>113.9164474638</v>
      </c>
      <c r="FV88" s="61">
        <v>117.0232596674</v>
      </c>
      <c r="FW88" s="64"/>
      <c r="FX88" s="64"/>
      <c r="FY88" s="64"/>
      <c r="FZ88" s="64"/>
      <c r="GA88" s="64"/>
    </row>
    <row r="89" spans="1:183" s="34" customFormat="1" x14ac:dyDescent="0.3">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c r="FS89" s="61">
        <v>201.69005926579999</v>
      </c>
      <c r="FT89" s="61">
        <v>173.76374336750001</v>
      </c>
      <c r="FU89" s="61">
        <v>213.06744722440001</v>
      </c>
      <c r="FV89" s="61">
        <v>201.69005926579999</v>
      </c>
      <c r="FW89" s="64"/>
      <c r="FX89" s="64"/>
      <c r="FY89" s="64"/>
      <c r="FZ89" s="64"/>
      <c r="GA89" s="64"/>
    </row>
    <row r="90" spans="1:183" s="34" customFormat="1" x14ac:dyDescent="0.3">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c r="FS90" s="61">
        <v>43.5458319882</v>
      </c>
      <c r="FT90" s="61">
        <v>42.795041781499997</v>
      </c>
      <c r="FU90" s="61">
        <v>41.293461368099997</v>
      </c>
      <c r="FV90" s="61">
        <v>40.542671161400001</v>
      </c>
      <c r="FW90" s="64"/>
      <c r="FX90" s="64"/>
      <c r="FY90" s="64"/>
      <c r="FZ90" s="64"/>
      <c r="GA90" s="64"/>
    </row>
    <row r="91" spans="1:183" s="34" customFormat="1" x14ac:dyDescent="0.3">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c r="FS91" s="61">
        <v>109.13195249020001</v>
      </c>
      <c r="FT91" s="61">
        <v>108.38447336359999</v>
      </c>
      <c r="FU91" s="61">
        <v>105.394556857</v>
      </c>
      <c r="FV91" s="61">
        <v>107.63699423689999</v>
      </c>
      <c r="FW91" s="64"/>
      <c r="FX91" s="64"/>
      <c r="FY91" s="64"/>
      <c r="FZ91" s="64"/>
      <c r="GA91" s="64"/>
    </row>
    <row r="92" spans="1:183" s="34" customFormat="1" x14ac:dyDescent="0.3">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c r="FS92" s="61">
        <v>86.292731496800002</v>
      </c>
      <c r="FT92" s="61">
        <v>55.7583803518</v>
      </c>
      <c r="FU92" s="61">
        <v>76.999668104899996</v>
      </c>
      <c r="FV92" s="61">
        <v>74.344507135699999</v>
      </c>
      <c r="FW92" s="64"/>
      <c r="FX92" s="64"/>
      <c r="FY92" s="64"/>
      <c r="FZ92" s="64"/>
      <c r="GA92" s="64"/>
    </row>
    <row r="93" spans="1:183" s="34" customFormat="1" x14ac:dyDescent="0.3">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c r="FS93" s="61">
        <v>170.84572885680001</v>
      </c>
      <c r="FT93" s="61">
        <v>160.81597960049999</v>
      </c>
      <c r="FU93" s="61">
        <v>153.67615809599999</v>
      </c>
      <c r="FV93" s="61">
        <v>151.97620059499999</v>
      </c>
      <c r="FW93" s="64"/>
      <c r="FX93" s="64"/>
      <c r="FY93" s="64"/>
      <c r="FZ93" s="64"/>
      <c r="GA93" s="64"/>
    </row>
    <row r="94" spans="1:183" s="34" customFormat="1" x14ac:dyDescent="0.3">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c r="FS94" s="61">
        <v>115.1262617192</v>
      </c>
      <c r="FT94" s="61">
        <v>112.6118035849</v>
      </c>
      <c r="FU94" s="61">
        <v>122.31042781710001</v>
      </c>
      <c r="FV94" s="61">
        <v>97.165846474399999</v>
      </c>
      <c r="FW94" s="64"/>
      <c r="FX94" s="64"/>
      <c r="FY94" s="64"/>
      <c r="FZ94" s="64"/>
      <c r="GA94" s="64"/>
    </row>
    <row r="95" spans="1:183" s="34" customFormat="1" x14ac:dyDescent="0.3">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c r="FS95" s="61">
        <v>127.9362163766</v>
      </c>
      <c r="FT95" s="61">
        <v>129.1393782861</v>
      </c>
      <c r="FU95" s="61">
        <v>125.7304195426</v>
      </c>
      <c r="FV95" s="61">
        <v>123.5246227085</v>
      </c>
      <c r="FW95" s="64"/>
      <c r="FX95" s="64"/>
      <c r="FY95" s="64"/>
      <c r="FZ95" s="64"/>
      <c r="GA95" s="64"/>
    </row>
    <row r="96" spans="1:183" s="34" customFormat="1" x14ac:dyDescent="0.3">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c r="FS96" s="61">
        <v>128.47739175780001</v>
      </c>
      <c r="FT96" s="61">
        <v>128.47739175780001</v>
      </c>
      <c r="FU96" s="61">
        <v>122.4313968515</v>
      </c>
      <c r="FV96" s="61">
        <v>115.62965258200001</v>
      </c>
      <c r="FW96" s="64"/>
      <c r="FX96" s="64"/>
      <c r="FY96" s="64"/>
      <c r="FZ96" s="64"/>
      <c r="GA96" s="64"/>
    </row>
    <row r="97" spans="1:183" s="34" customFormat="1" x14ac:dyDescent="0.3">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c r="FS97" s="61">
        <v>112.56245206049999</v>
      </c>
      <c r="FT97" s="61">
        <v>107.57754346919999</v>
      </c>
      <c r="FU97" s="61">
        <v>113.04486256929999</v>
      </c>
      <c r="FV97" s="61">
        <v>102.592634878</v>
      </c>
      <c r="FW97" s="64"/>
      <c r="FX97" s="64"/>
      <c r="FY97" s="64"/>
      <c r="FZ97" s="64"/>
      <c r="GA97" s="64"/>
    </row>
    <row r="98" spans="1:183" s="34" customFormat="1" x14ac:dyDescent="0.3">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c r="FS98" s="61">
        <v>116.2555952356</v>
      </c>
      <c r="FT98" s="61">
        <v>116.2555952356</v>
      </c>
      <c r="FU98" s="61">
        <v>113.4710300803</v>
      </c>
      <c r="FV98" s="61">
        <v>111.3826062138</v>
      </c>
      <c r="FW98" s="64"/>
      <c r="FX98" s="64"/>
      <c r="FY98" s="64"/>
      <c r="FZ98" s="64"/>
      <c r="GA98" s="64"/>
    </row>
    <row r="99" spans="1:183" s="34" customFormat="1" x14ac:dyDescent="0.3">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c r="FS99" s="61">
        <v>139.99160050399999</v>
      </c>
      <c r="FT99" s="61">
        <v>135.99184048960001</v>
      </c>
      <c r="FU99" s="61">
        <v>136.9917804932</v>
      </c>
      <c r="FV99" s="61">
        <v>145.99124052560001</v>
      </c>
      <c r="FW99" s="64"/>
      <c r="FX99" s="64"/>
      <c r="FY99" s="64"/>
      <c r="FZ99" s="64"/>
      <c r="GA99" s="64"/>
    </row>
    <row r="100" spans="1:183" s="34" customFormat="1" x14ac:dyDescent="0.3">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c r="FS100" s="61">
        <v>99.337000775099995</v>
      </c>
      <c r="FT100" s="61">
        <v>94.069129521899995</v>
      </c>
      <c r="FU100" s="61">
        <v>82.780833979299999</v>
      </c>
      <c r="FV100" s="61">
        <v>82.0282809431</v>
      </c>
      <c r="FW100" s="64"/>
      <c r="FX100" s="64"/>
      <c r="FY100" s="64"/>
      <c r="FZ100" s="64"/>
      <c r="GA100" s="64"/>
    </row>
    <row r="101" spans="1:183" s="34" customFormat="1" x14ac:dyDescent="0.3">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c r="FS101" s="61">
        <v>165.68047337280001</v>
      </c>
      <c r="FT101" s="61">
        <v>172.78106508880001</v>
      </c>
      <c r="FU101" s="61">
        <v>172.78106508880001</v>
      </c>
      <c r="FV101" s="61">
        <v>163.31360946749999</v>
      </c>
      <c r="FW101" s="64"/>
      <c r="FX101" s="64"/>
      <c r="FY101" s="64"/>
      <c r="FZ101" s="64"/>
      <c r="GA101" s="64"/>
    </row>
    <row r="102" spans="1:183" s="34" customFormat="1" x14ac:dyDescent="0.3">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c r="FS102" s="61">
        <v>141.41632376480001</v>
      </c>
      <c r="FT102" s="61">
        <v>141.41632376480001</v>
      </c>
      <c r="FU102" s="61">
        <v>143.38043937270001</v>
      </c>
      <c r="FV102" s="61">
        <v>139.452208157</v>
      </c>
      <c r="FW102" s="64"/>
      <c r="FX102" s="64"/>
      <c r="FY102" s="64"/>
      <c r="FZ102" s="64"/>
      <c r="GA102" s="64"/>
    </row>
    <row r="103" spans="1:183" s="34" customFormat="1" x14ac:dyDescent="0.3">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c r="FS103" s="61">
        <v>134.2335664055</v>
      </c>
      <c r="FT103" s="61">
        <v>128.2231082083</v>
      </c>
      <c r="FU103" s="61">
        <v>140.24402460280001</v>
      </c>
      <c r="FV103" s="61">
        <v>136.23705247129999</v>
      </c>
      <c r="FW103" s="64"/>
      <c r="FX103" s="64"/>
      <c r="FY103" s="64"/>
      <c r="FZ103" s="64"/>
      <c r="GA103" s="64"/>
    </row>
    <row r="104" spans="1:183" s="34" customFormat="1" x14ac:dyDescent="0.3">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c r="FS104" s="61">
        <v>69.708187106400004</v>
      </c>
      <c r="FT104" s="61">
        <v>64.299793279200003</v>
      </c>
      <c r="FU104" s="61">
        <v>65.501658574100006</v>
      </c>
      <c r="FV104" s="61">
        <v>56.487668862100001</v>
      </c>
      <c r="FW104" s="64"/>
      <c r="FX104" s="64"/>
      <c r="FY104" s="64"/>
      <c r="FZ104" s="64"/>
      <c r="GA104" s="64"/>
    </row>
    <row r="105" spans="1:183" s="34" customFormat="1" x14ac:dyDescent="0.3">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c r="FS105" s="61">
        <v>63.005805098000003</v>
      </c>
      <c r="FT105" s="61">
        <v>68.205313285700001</v>
      </c>
      <c r="FU105" s="61">
        <v>68.511166708499999</v>
      </c>
      <c r="FV105" s="61">
        <v>61.7823914067</v>
      </c>
      <c r="FW105" s="64"/>
      <c r="FX105" s="64"/>
      <c r="FY105" s="64"/>
      <c r="FZ105" s="64"/>
      <c r="GA105" s="64"/>
    </row>
    <row r="106" spans="1:183" s="34" customFormat="1" x14ac:dyDescent="0.3">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c r="FS106" s="61">
        <v>93.796473993099994</v>
      </c>
      <c r="FT106" s="61">
        <v>100.2758356834</v>
      </c>
      <c r="FU106" s="61">
        <v>95.956261223200002</v>
      </c>
      <c r="FV106" s="61">
        <v>86.700030236999993</v>
      </c>
      <c r="FW106" s="64"/>
      <c r="FX106" s="64"/>
      <c r="FY106" s="64"/>
      <c r="FZ106" s="64"/>
      <c r="GA106" s="64"/>
    </row>
    <row r="107" spans="1:183" s="34" customFormat="1" x14ac:dyDescent="0.3">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c r="FS107" s="61">
        <v>180.40048908579999</v>
      </c>
      <c r="FT107" s="61">
        <v>155.34486560159999</v>
      </c>
      <c r="FU107" s="61">
        <v>153.34041572289999</v>
      </c>
      <c r="FV107" s="61">
        <v>165.86822746499999</v>
      </c>
      <c r="FW107" s="64"/>
      <c r="FX107" s="64"/>
      <c r="FY107" s="64"/>
      <c r="FZ107" s="64"/>
      <c r="GA107" s="64"/>
    </row>
    <row r="108" spans="1:183" s="34" customFormat="1" x14ac:dyDescent="0.3">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c r="FS108" s="61">
        <v>96.973556613699998</v>
      </c>
      <c r="FT108" s="61">
        <v>94.0788235805</v>
      </c>
      <c r="FU108" s="61">
        <v>94.802506838799999</v>
      </c>
      <c r="FV108" s="61">
        <v>96.249873355399998</v>
      </c>
      <c r="FW108" s="64"/>
      <c r="FX108" s="64"/>
      <c r="FY108" s="64"/>
      <c r="FZ108" s="64"/>
      <c r="GA108" s="64"/>
    </row>
    <row r="109" spans="1:183" s="34" customFormat="1" x14ac:dyDescent="0.3">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c r="FS109" s="61">
        <v>143.00335076479999</v>
      </c>
      <c r="FT109" s="61">
        <v>121.9734462406</v>
      </c>
      <c r="FU109" s="61">
        <v>121.9734462406</v>
      </c>
      <c r="FV109" s="61">
        <v>117.7674653357</v>
      </c>
      <c r="FW109" s="64"/>
      <c r="FX109" s="64"/>
      <c r="FY109" s="64"/>
      <c r="FZ109" s="64"/>
      <c r="GA109" s="64"/>
    </row>
    <row r="110" spans="1:183" s="34" customFormat="1" x14ac:dyDescent="0.3">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c r="FS110" s="61">
        <v>92.421441774499996</v>
      </c>
      <c r="FT110" s="61">
        <v>89.755438646399995</v>
      </c>
      <c r="FU110" s="61">
        <v>87.089435518299993</v>
      </c>
      <c r="FV110" s="61">
        <v>80.868761552699993</v>
      </c>
      <c r="FW110" s="64"/>
      <c r="FX110" s="64"/>
      <c r="FY110" s="64"/>
      <c r="FZ110" s="64"/>
      <c r="GA110" s="64"/>
    </row>
    <row r="111" spans="1:183" s="34" customFormat="1" x14ac:dyDescent="0.3">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c r="FS111" s="61">
        <v>90.3381853681</v>
      </c>
      <c r="FT111" s="61">
        <v>75.038976555800005</v>
      </c>
      <c r="FU111" s="61">
        <v>69.939240284999997</v>
      </c>
      <c r="FV111" s="61">
        <v>65.568037767199996</v>
      </c>
      <c r="FW111" s="64"/>
      <c r="FX111" s="64"/>
      <c r="FY111" s="64"/>
      <c r="FZ111" s="64"/>
      <c r="GA111" s="64"/>
    </row>
    <row r="112" spans="1:183" s="34" customFormat="1" x14ac:dyDescent="0.3">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c r="FS112" s="61">
        <v>292.88128306480002</v>
      </c>
      <c r="FT112" s="61">
        <v>289.89574501120001</v>
      </c>
      <c r="FU112" s="61">
        <v>266.60854819259998</v>
      </c>
      <c r="FV112" s="61">
        <v>279.74491562870003</v>
      </c>
      <c r="FW112" s="64"/>
      <c r="FX112" s="64"/>
      <c r="FY112" s="64"/>
      <c r="FZ112" s="64"/>
      <c r="GA112" s="64"/>
    </row>
    <row r="113" spans="1:183" s="34" customFormat="1" x14ac:dyDescent="0.3">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c r="FS113" s="61">
        <v>111.3666003157</v>
      </c>
      <c r="FT113" s="61">
        <v>117.71569771430001</v>
      </c>
      <c r="FU113" s="61">
        <v>108.7926419109</v>
      </c>
      <c r="FV113" s="61">
        <v>100.7275722424</v>
      </c>
      <c r="FW113" s="64"/>
      <c r="FX113" s="64"/>
      <c r="FY113" s="64"/>
      <c r="FZ113" s="64"/>
      <c r="GA113" s="64"/>
    </row>
    <row r="114" spans="1:183" s="34" customFormat="1" x14ac:dyDescent="0.3">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c r="FS114" s="61">
        <v>150.4605400879</v>
      </c>
      <c r="FT114" s="61">
        <v>139.05918239179999</v>
      </c>
      <c r="FU114" s="61">
        <v>145.0402224947</v>
      </c>
      <c r="FV114" s="61">
        <v>143.17114746249999</v>
      </c>
      <c r="FW114" s="64"/>
      <c r="FX114" s="64"/>
      <c r="FY114" s="64"/>
      <c r="FZ114" s="64"/>
      <c r="GA114" s="64"/>
    </row>
    <row r="115" spans="1:183" s="34" customFormat="1" x14ac:dyDescent="0.3">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c r="FS115" s="61">
        <v>117.734539596</v>
      </c>
      <c r="FT115" s="61">
        <v>96.046598091500002</v>
      </c>
      <c r="FU115" s="61">
        <v>101.7267732474</v>
      </c>
      <c r="FV115" s="61">
        <v>102.243152807</v>
      </c>
      <c r="FW115" s="64"/>
      <c r="FX115" s="64"/>
      <c r="FY115" s="64"/>
      <c r="FZ115" s="64"/>
      <c r="GA115" s="64"/>
    </row>
    <row r="116" spans="1:183" s="34" customFormat="1" x14ac:dyDescent="0.3">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c r="FS116" s="61">
        <v>35.490883279400002</v>
      </c>
      <c r="FT116" s="61">
        <v>31.0545228694</v>
      </c>
      <c r="FU116" s="61">
        <v>31.0545228694</v>
      </c>
      <c r="FV116" s="61">
        <v>28.836342664499998</v>
      </c>
      <c r="FW116" s="64"/>
      <c r="FX116" s="64"/>
      <c r="FY116" s="64"/>
      <c r="FZ116" s="64"/>
      <c r="GA116" s="64"/>
    </row>
    <row r="117" spans="1:183" s="34" customFormat="1" x14ac:dyDescent="0.3">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c r="FS117" s="61">
        <v>94.661927833199996</v>
      </c>
      <c r="FT117" s="61">
        <v>87.777423990800003</v>
      </c>
      <c r="FU117" s="61">
        <v>88.637986971100005</v>
      </c>
      <c r="FV117" s="61">
        <v>84.335172069600006</v>
      </c>
      <c r="FW117" s="64"/>
      <c r="FX117" s="64"/>
      <c r="FY117" s="64"/>
      <c r="FZ117" s="64"/>
      <c r="GA117" s="64"/>
    </row>
    <row r="118" spans="1:183" s="34" customFormat="1" x14ac:dyDescent="0.3">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c r="FS118" s="61">
        <v>55.370985603500003</v>
      </c>
      <c r="FT118" s="61">
        <v>51.2694311144</v>
      </c>
      <c r="FU118" s="61">
        <v>49.218653869800001</v>
      </c>
      <c r="FV118" s="61">
        <v>49.218653869800001</v>
      </c>
      <c r="FW118" s="64"/>
      <c r="FX118" s="64"/>
      <c r="FY118" s="64"/>
      <c r="FZ118" s="64"/>
      <c r="GA118" s="64"/>
    </row>
    <row r="119" spans="1:183" s="34" customFormat="1" x14ac:dyDescent="0.3">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c r="FS119" s="61">
        <v>90.041730879100001</v>
      </c>
      <c r="FT119" s="61">
        <v>96.968017869799993</v>
      </c>
      <c r="FU119" s="61">
        <v>93.504874374500005</v>
      </c>
      <c r="FV119" s="61">
        <v>86.578587383799999</v>
      </c>
      <c r="FW119" s="64"/>
      <c r="FX119" s="64"/>
      <c r="FY119" s="64"/>
      <c r="FZ119" s="64"/>
      <c r="GA119" s="64"/>
    </row>
    <row r="120" spans="1:183" s="34" customFormat="1" x14ac:dyDescent="0.3">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c r="FS120" s="61">
        <v>138.20115800779999</v>
      </c>
      <c r="FT120" s="61">
        <v>133.7472818256</v>
      </c>
      <c r="FU120" s="61">
        <v>132.04432916760001</v>
      </c>
      <c r="FV120" s="61">
        <v>132.30632188429999</v>
      </c>
      <c r="FW120" s="64"/>
      <c r="FX120" s="64"/>
      <c r="FY120" s="64"/>
      <c r="FZ120" s="64"/>
      <c r="GA120" s="64"/>
    </row>
    <row r="121" spans="1:183" s="34" customFormat="1" x14ac:dyDescent="0.3">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c r="FS121" s="61">
        <v>84.776919916099999</v>
      </c>
      <c r="FT121" s="61">
        <v>90.832414195799998</v>
      </c>
      <c r="FU121" s="61">
        <v>94.292696641399999</v>
      </c>
      <c r="FV121" s="61">
        <v>93.427626029999999</v>
      </c>
      <c r="FW121" s="64"/>
      <c r="FX121" s="64"/>
      <c r="FY121" s="64"/>
      <c r="FZ121" s="64"/>
      <c r="GA121" s="64"/>
    </row>
    <row r="122" spans="1:183" s="34" customFormat="1" x14ac:dyDescent="0.3">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c r="FS122" s="61">
        <v>106.6625186798</v>
      </c>
      <c r="FT122" s="61">
        <v>101.6627131167</v>
      </c>
      <c r="FU122" s="61">
        <v>82.774558767200006</v>
      </c>
      <c r="FV122" s="61">
        <v>81.6634908642</v>
      </c>
      <c r="FW122" s="64"/>
      <c r="FX122" s="64"/>
      <c r="FY122" s="64"/>
      <c r="FZ122" s="64"/>
      <c r="GA122" s="64"/>
    </row>
    <row r="123" spans="1:183" s="34" customFormat="1" x14ac:dyDescent="0.3">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c r="FS123" s="61">
        <v>163.22319291630001</v>
      </c>
      <c r="FT123" s="61">
        <v>114.1716634389</v>
      </c>
      <c r="FU123" s="61">
        <v>128.5488358719</v>
      </c>
      <c r="FV123" s="61">
        <v>118.4002435662</v>
      </c>
      <c r="FW123" s="64"/>
      <c r="FX123" s="64"/>
      <c r="FY123" s="64"/>
      <c r="FZ123" s="64"/>
      <c r="GA123" s="64"/>
    </row>
    <row r="124" spans="1:183" s="34" customFormat="1" x14ac:dyDescent="0.3">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c r="FS124" s="61">
        <v>136.5457747378</v>
      </c>
      <c r="FT124" s="61">
        <v>123.7844873791</v>
      </c>
      <c r="FU124" s="61">
        <v>133.993517266</v>
      </c>
      <c r="FV124" s="61">
        <v>122.5083586432</v>
      </c>
      <c r="FW124" s="64"/>
      <c r="FX124" s="64"/>
      <c r="FY124" s="64"/>
      <c r="FZ124" s="64"/>
      <c r="GA124" s="64"/>
    </row>
    <row r="125" spans="1:183" s="34" customFormat="1" x14ac:dyDescent="0.3">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c r="FS125" s="61">
        <v>44.577727346400003</v>
      </c>
      <c r="FT125" s="61">
        <v>36.472686010700002</v>
      </c>
      <c r="FU125" s="61">
        <v>33.433295509799997</v>
      </c>
      <c r="FV125" s="61">
        <v>42.551467012499998</v>
      </c>
      <c r="FW125" s="64"/>
      <c r="FX125" s="64"/>
      <c r="FY125" s="64"/>
      <c r="FZ125" s="64"/>
      <c r="GA125" s="64"/>
    </row>
    <row r="126" spans="1:183" s="34" customFormat="1" x14ac:dyDescent="0.3">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c r="FS126" s="61">
        <v>168.05216339149999</v>
      </c>
      <c r="FT126" s="61">
        <v>163.1226332654</v>
      </c>
      <c r="FU126" s="61">
        <v>161.33007685589999</v>
      </c>
      <c r="FV126" s="61">
        <v>155.50426852499999</v>
      </c>
      <c r="FW126" s="64"/>
      <c r="FX126" s="64"/>
      <c r="FY126" s="64"/>
      <c r="FZ126" s="64"/>
      <c r="GA126" s="64"/>
    </row>
    <row r="127" spans="1:183" s="34" customFormat="1" x14ac:dyDescent="0.3">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c r="FS127" s="61">
        <v>100.31416572809999</v>
      </c>
      <c r="FT127" s="61">
        <v>98.9462452864</v>
      </c>
      <c r="FU127" s="61">
        <v>96.210404402899997</v>
      </c>
      <c r="FV127" s="61">
        <v>93.018590038799999</v>
      </c>
      <c r="FW127" s="64"/>
      <c r="FX127" s="64"/>
      <c r="FY127" s="64"/>
      <c r="FZ127" s="64"/>
      <c r="GA127" s="64"/>
    </row>
    <row r="128" spans="1:183" s="34" customFormat="1" x14ac:dyDescent="0.3">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c r="FS128" s="61">
        <v>179.77073394710001</v>
      </c>
      <c r="FT128" s="61">
        <v>175.8795925197</v>
      </c>
      <c r="FU128" s="61">
        <v>194.5570713713</v>
      </c>
      <c r="FV128" s="61">
        <v>197.66998451329999</v>
      </c>
      <c r="FW128" s="64"/>
      <c r="FX128" s="64"/>
      <c r="FY128" s="64"/>
      <c r="FZ128" s="64"/>
      <c r="GA128" s="64"/>
    </row>
    <row r="129" spans="1:183" s="34" customFormat="1" x14ac:dyDescent="0.3">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c r="FS129" s="61">
        <v>126.42868658410001</v>
      </c>
      <c r="FT129" s="61">
        <v>107.76136373280001</v>
      </c>
      <c r="FU129" s="61">
        <v>109.4583930829</v>
      </c>
      <c r="FV129" s="61">
        <v>106.9128490577</v>
      </c>
      <c r="FW129" s="64"/>
      <c r="FX129" s="64"/>
      <c r="FY129" s="64"/>
      <c r="FZ129" s="64"/>
      <c r="GA129" s="64"/>
    </row>
    <row r="130" spans="1:183" s="34" customFormat="1" x14ac:dyDescent="0.3">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c r="FS130" s="61">
        <v>97.258662806499999</v>
      </c>
      <c r="FT130" s="61">
        <v>91.604089387499997</v>
      </c>
      <c r="FU130" s="61">
        <v>90.473174703699996</v>
      </c>
      <c r="FV130" s="61">
        <v>91.604089387499997</v>
      </c>
      <c r="FW130" s="64"/>
      <c r="FX130" s="64"/>
      <c r="FY130" s="64"/>
      <c r="FZ130" s="64"/>
      <c r="GA130" s="64"/>
    </row>
    <row r="131" spans="1:183" s="34" customFormat="1" x14ac:dyDescent="0.3">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c r="FS131" s="61">
        <v>150.20508771589999</v>
      </c>
      <c r="FT131" s="61">
        <v>145.5833927093</v>
      </c>
      <c r="FU131" s="61">
        <v>145.5833927093</v>
      </c>
      <c r="FV131" s="61">
        <v>150.59022896650001</v>
      </c>
      <c r="FW131" s="64"/>
      <c r="FX131" s="64"/>
      <c r="FY131" s="64"/>
      <c r="FZ131" s="64"/>
      <c r="GA131" s="64"/>
    </row>
    <row r="132" spans="1:183" s="34" customFormat="1" x14ac:dyDescent="0.3">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c r="FS132" s="61">
        <v>184.6979865772</v>
      </c>
      <c r="FT132" s="61">
        <v>170.73825503360001</v>
      </c>
      <c r="FU132" s="61">
        <v>170.73825503360001</v>
      </c>
      <c r="FV132" s="61">
        <v>178.25503355699999</v>
      </c>
      <c r="FW132" s="64"/>
      <c r="FX132" s="64"/>
      <c r="FY132" s="64"/>
      <c r="FZ132" s="64"/>
      <c r="GA132" s="64"/>
    </row>
    <row r="133" spans="1:183" s="34" customFormat="1" x14ac:dyDescent="0.3">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c r="FS133" s="61">
        <v>75.186221543599999</v>
      </c>
      <c r="FT133" s="61">
        <v>65.884833311400001</v>
      </c>
      <c r="FU133" s="61">
        <v>82.937378403699995</v>
      </c>
      <c r="FV133" s="61">
        <v>86.812956833800001</v>
      </c>
      <c r="FW133" s="64"/>
      <c r="FX133" s="64"/>
      <c r="FY133" s="64"/>
      <c r="FZ133" s="64"/>
      <c r="GA133" s="64"/>
    </row>
    <row r="134" spans="1:183" s="34" customFormat="1" x14ac:dyDescent="0.3">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c r="FS134" s="61">
        <v>121.172715451</v>
      </c>
      <c r="FT134" s="61">
        <v>124.8670055562</v>
      </c>
      <c r="FU134" s="61">
        <v>125.2364345667</v>
      </c>
      <c r="FV134" s="61">
        <v>109.7204161248</v>
      </c>
      <c r="FW134" s="64"/>
      <c r="FX134" s="64"/>
      <c r="FY134" s="64"/>
      <c r="FZ134" s="64"/>
      <c r="GA134" s="64"/>
    </row>
    <row r="135" spans="1:183" s="34" customFormat="1" x14ac:dyDescent="0.3">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c r="FS135" s="61">
        <v>113.2996833274</v>
      </c>
      <c r="FT135" s="61">
        <v>109.9006928276</v>
      </c>
      <c r="FU135" s="61">
        <v>113.2996833274</v>
      </c>
      <c r="FV135" s="61">
        <v>114.9991785773</v>
      </c>
      <c r="FW135" s="64"/>
      <c r="FX135" s="64"/>
      <c r="FY135" s="64"/>
      <c r="FZ135" s="64"/>
      <c r="GA135" s="64"/>
    </row>
    <row r="136" spans="1:183" s="34" customFormat="1" x14ac:dyDescent="0.3">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c r="FS136" s="61">
        <v>209.9595188751</v>
      </c>
      <c r="FT136" s="61">
        <v>205.69834782780001</v>
      </c>
      <c r="FU136" s="61">
        <v>195.23910980260001</v>
      </c>
      <c r="FV136" s="61">
        <v>162.31187898269999</v>
      </c>
      <c r="FW136" s="64"/>
      <c r="FX136" s="64"/>
      <c r="FY136" s="64"/>
      <c r="FZ136" s="64"/>
      <c r="GA136" s="64"/>
    </row>
    <row r="137" spans="1:183" s="34" customFormat="1" x14ac:dyDescent="0.3">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c r="FS137" s="61">
        <v>181.62033831240001</v>
      </c>
      <c r="FT137" s="61">
        <v>189.13839153230001</v>
      </c>
      <c r="FU137" s="61">
        <v>193.09526164799999</v>
      </c>
      <c r="FV137" s="61">
        <v>166.9799188842</v>
      </c>
      <c r="FW137" s="64"/>
      <c r="FX137" s="64"/>
      <c r="FY137" s="64"/>
      <c r="FZ137" s="64"/>
      <c r="GA137" s="64"/>
    </row>
    <row r="138" spans="1:183" s="34" customFormat="1" x14ac:dyDescent="0.3">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c r="FS138" s="61">
        <v>41.821970475199997</v>
      </c>
      <c r="FT138" s="61">
        <v>41.821970475199997</v>
      </c>
      <c r="FU138" s="61">
        <v>35.218501452799998</v>
      </c>
      <c r="FV138" s="61">
        <v>36.685939013300001</v>
      </c>
      <c r="FW138" s="64"/>
      <c r="FX138" s="64"/>
      <c r="FY138" s="64"/>
      <c r="FZ138" s="64"/>
      <c r="GA138" s="64"/>
    </row>
    <row r="139" spans="1:183" s="34" customFormat="1" x14ac:dyDescent="0.3">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c r="FS139" s="61">
        <v>240.90491297770001</v>
      </c>
      <c r="FT139" s="61">
        <v>228.30373291430001</v>
      </c>
      <c r="FU139" s="61">
        <v>220.8912740534</v>
      </c>
      <c r="FV139" s="61">
        <v>232.75120823079999</v>
      </c>
      <c r="FW139" s="64"/>
      <c r="FX139" s="64"/>
      <c r="FY139" s="64"/>
      <c r="FZ139" s="64"/>
      <c r="GA139" s="64"/>
    </row>
    <row r="140" spans="1:183" s="34" customFormat="1" x14ac:dyDescent="0.3">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c r="FS140" s="61">
        <v>73.610374155399995</v>
      </c>
      <c r="FT140" s="61">
        <v>67.476176309099998</v>
      </c>
      <c r="FU140" s="61">
        <v>67.476176309099998</v>
      </c>
      <c r="FV140" s="61">
        <v>64.409077386000007</v>
      </c>
      <c r="FW140" s="64"/>
      <c r="FX140" s="64"/>
      <c r="FY140" s="64"/>
      <c r="FZ140" s="64"/>
      <c r="GA140" s="64"/>
    </row>
    <row r="141" spans="1:183" s="34" customFormat="1" x14ac:dyDescent="0.3">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c r="FS141" s="61">
        <v>139.98046106059999</v>
      </c>
      <c r="FT141" s="61">
        <v>121.75383852669999</v>
      </c>
      <c r="FU141" s="61">
        <v>107.1725404996</v>
      </c>
      <c r="FV141" s="61">
        <v>107.1725404996</v>
      </c>
      <c r="FW141" s="64"/>
      <c r="FX141" s="64"/>
      <c r="FY141" s="64"/>
      <c r="FZ141" s="64"/>
      <c r="GA141" s="64"/>
    </row>
    <row r="142" spans="1:183" s="34" customFormat="1" x14ac:dyDescent="0.3">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c r="FS142" s="61">
        <v>204.3163103965</v>
      </c>
      <c r="FT142" s="61">
        <v>187.88886835459999</v>
      </c>
      <c r="FU142" s="61">
        <v>177.6217170784</v>
      </c>
      <c r="FV142" s="61">
        <v>171.46142631270001</v>
      </c>
      <c r="FW142" s="64"/>
      <c r="FX142" s="64"/>
      <c r="FY142" s="64"/>
      <c r="FZ142" s="64"/>
      <c r="GA142" s="64"/>
    </row>
    <row r="143" spans="1:183" s="34" customFormat="1" x14ac:dyDescent="0.3">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c r="FS143" s="61">
        <v>114.24385077940001</v>
      </c>
      <c r="FT143" s="61">
        <v>113.5184929967</v>
      </c>
      <c r="FU143" s="61">
        <v>104.08884182120001</v>
      </c>
      <c r="FV143" s="61">
        <v>106.62759406080001</v>
      </c>
      <c r="FW143" s="64"/>
      <c r="FX143" s="64"/>
      <c r="FY143" s="64"/>
      <c r="FZ143" s="64"/>
      <c r="GA143" s="64"/>
    </row>
    <row r="144" spans="1:183" s="34" customFormat="1" x14ac:dyDescent="0.3">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c r="FS144" s="61">
        <v>195.2340840924</v>
      </c>
      <c r="FT144" s="61">
        <v>202.31919198279999</v>
      </c>
      <c r="FU144" s="61">
        <v>191.29791304209999</v>
      </c>
      <c r="FV144" s="61">
        <v>192.8723814622</v>
      </c>
      <c r="FW144" s="64"/>
      <c r="FX144" s="64"/>
      <c r="FY144" s="64"/>
      <c r="FZ144" s="64"/>
      <c r="GA144" s="64"/>
    </row>
    <row r="145" spans="1:183" s="34" customFormat="1" x14ac:dyDescent="0.3">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c r="FS145" s="61">
        <v>152.9026848396</v>
      </c>
      <c r="FT145" s="61">
        <v>153.99876143340001</v>
      </c>
      <c r="FU145" s="61">
        <v>158.38306780880001</v>
      </c>
      <c r="FV145" s="61">
        <v>141.9419189013</v>
      </c>
      <c r="FW145" s="64"/>
      <c r="FX145" s="64"/>
      <c r="FY145" s="64"/>
      <c r="FZ145" s="64"/>
      <c r="GA145" s="64"/>
    </row>
    <row r="146" spans="1:183" s="34" customFormat="1" x14ac:dyDescent="0.3">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c r="FS146" s="61">
        <v>209.872486565</v>
      </c>
      <c r="FT146" s="61">
        <v>223.122012232</v>
      </c>
      <c r="FU146" s="61">
        <v>227.8918414721</v>
      </c>
      <c r="FV146" s="61">
        <v>221.0020881252</v>
      </c>
      <c r="FW146" s="64"/>
      <c r="FX146" s="64"/>
      <c r="FY146" s="64"/>
      <c r="FZ146" s="64"/>
      <c r="GA146" s="64"/>
    </row>
    <row r="147" spans="1:183" s="34" customFormat="1" x14ac:dyDescent="0.3">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c r="FS147" s="61">
        <v>109.3138774177</v>
      </c>
      <c r="FT147" s="61">
        <v>116.4339383989</v>
      </c>
      <c r="FU147" s="61">
        <v>116.0151112824</v>
      </c>
      <c r="FV147" s="61">
        <v>112.66449435</v>
      </c>
      <c r="FW147" s="64"/>
      <c r="FX147" s="64"/>
      <c r="FY147" s="64"/>
      <c r="FZ147" s="64"/>
      <c r="GA147" s="64"/>
    </row>
    <row r="148" spans="1:183" s="34" customFormat="1" x14ac:dyDescent="0.3">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c r="FS148" s="61">
        <v>77.791185073199998</v>
      </c>
      <c r="FT148" s="61">
        <v>76.058883109099995</v>
      </c>
      <c r="FU148" s="61">
        <v>74.759656636100004</v>
      </c>
      <c r="FV148" s="61">
        <v>72.864951362900001</v>
      </c>
      <c r="FW148" s="64"/>
      <c r="FX148" s="64"/>
      <c r="FY148" s="64"/>
      <c r="FZ148" s="64"/>
      <c r="GA148" s="64"/>
    </row>
    <row r="149" spans="1:183" s="34" customFormat="1" x14ac:dyDescent="0.3">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c r="FS149" s="61">
        <v>61.259247790300002</v>
      </c>
      <c r="FT149" s="61">
        <v>61.259247790300002</v>
      </c>
      <c r="FU149" s="61">
        <v>63.951961978900002</v>
      </c>
      <c r="FV149" s="61">
        <v>67.317854714600003</v>
      </c>
      <c r="FW149" s="64"/>
      <c r="FX149" s="64"/>
      <c r="FY149" s="64"/>
      <c r="FZ149" s="64"/>
      <c r="GA149" s="64"/>
    </row>
    <row r="150" spans="1:183" s="34" customFormat="1" x14ac:dyDescent="0.3">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c r="FS150" s="61">
        <v>217.87945485669999</v>
      </c>
      <c r="FT150" s="61">
        <v>195.64685742239999</v>
      </c>
      <c r="FU150" s="61">
        <v>192.86778274310001</v>
      </c>
      <c r="FV150" s="61">
        <v>181.19566909</v>
      </c>
      <c r="FW150" s="64"/>
      <c r="FX150" s="64"/>
      <c r="FY150" s="64"/>
      <c r="FZ150" s="64"/>
      <c r="GA150" s="64"/>
    </row>
    <row r="151" spans="1:183" s="34" customFormat="1" x14ac:dyDescent="0.3">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c r="FS151" s="61">
        <v>104.916106005</v>
      </c>
      <c r="FT151" s="61">
        <v>99.039421319400006</v>
      </c>
      <c r="FU151" s="61">
        <v>101.80491999500001</v>
      </c>
      <c r="FV151" s="61">
        <v>108.8050885176</v>
      </c>
      <c r="FW151" s="64"/>
      <c r="FX151" s="64"/>
      <c r="FY151" s="64"/>
      <c r="FZ151" s="64"/>
      <c r="GA151" s="64"/>
    </row>
    <row r="152" spans="1:183" s="34" customFormat="1" x14ac:dyDescent="0.3">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c r="FS152" s="61">
        <v>65.2436220429</v>
      </c>
      <c r="FT152" s="61">
        <v>67.601825249300006</v>
      </c>
      <c r="FU152" s="61">
        <v>67.994859117000004</v>
      </c>
      <c r="FV152" s="61">
        <v>66.815757513799994</v>
      </c>
      <c r="FW152" s="64"/>
      <c r="FX152" s="64"/>
      <c r="FY152" s="64"/>
      <c r="FZ152" s="64"/>
      <c r="GA152" s="64"/>
    </row>
    <row r="153" spans="1:183" s="34" customFormat="1" x14ac:dyDescent="0.3">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c r="FS153" s="61">
        <v>140.1715812667</v>
      </c>
      <c r="FT153" s="61">
        <v>132.67076086450001</v>
      </c>
      <c r="FU153" s="61">
        <v>123.29473536170001</v>
      </c>
      <c r="FV153" s="61">
        <v>133.1395621396</v>
      </c>
      <c r="FW153" s="64"/>
      <c r="FX153" s="64"/>
      <c r="FY153" s="64"/>
      <c r="FZ153" s="64"/>
      <c r="GA153" s="64"/>
    </row>
    <row r="154" spans="1:183" s="34" customFormat="1" x14ac:dyDescent="0.3">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c r="FS154" s="61">
        <v>110.2104664391</v>
      </c>
      <c r="FT154" s="61">
        <v>112.58058399700001</v>
      </c>
      <c r="FU154" s="61">
        <v>114.95070155480001</v>
      </c>
      <c r="FV154" s="61">
        <v>111.3955252181</v>
      </c>
      <c r="FW154" s="64"/>
      <c r="FX154" s="64"/>
      <c r="FY154" s="64"/>
      <c r="FZ154" s="64"/>
      <c r="GA154" s="64"/>
    </row>
    <row r="155" spans="1:183" s="34" customFormat="1" x14ac:dyDescent="0.3">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c r="FS155" s="61">
        <v>90.799774227599997</v>
      </c>
      <c r="FT155" s="61">
        <v>78.529534467100007</v>
      </c>
      <c r="FU155" s="61">
        <v>88.959238263499998</v>
      </c>
      <c r="FV155" s="61">
        <v>84.051142359300002</v>
      </c>
      <c r="FW155" s="64"/>
      <c r="FX155" s="64"/>
      <c r="FY155" s="64"/>
      <c r="FZ155" s="64"/>
      <c r="GA155" s="64"/>
    </row>
    <row r="156" spans="1:183" s="34" customFormat="1" x14ac:dyDescent="0.3">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c r="FS156" s="61">
        <v>59.712951312599998</v>
      </c>
      <c r="FT156" s="61">
        <v>68.243372928699998</v>
      </c>
      <c r="FU156" s="61">
        <v>68.243372928699998</v>
      </c>
      <c r="FV156" s="61">
        <v>61.845556716600001</v>
      </c>
      <c r="FW156" s="64"/>
      <c r="FX156" s="64"/>
      <c r="FY156" s="64"/>
      <c r="FZ156" s="64"/>
      <c r="GA156" s="64"/>
    </row>
    <row r="157" spans="1:183" s="34" customFormat="1" x14ac:dyDescent="0.3">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c r="FS157" s="61">
        <v>55.113478032000003</v>
      </c>
      <c r="FT157" s="61">
        <v>63.163761340100002</v>
      </c>
      <c r="FU157" s="61">
        <v>68.117781837300001</v>
      </c>
      <c r="FV157" s="61">
        <v>64.4022664644</v>
      </c>
      <c r="FW157" s="64"/>
      <c r="FX157" s="64"/>
      <c r="FY157" s="64"/>
      <c r="FZ157" s="64"/>
      <c r="GA157" s="64"/>
    </row>
    <row r="158" spans="1:183" s="34" customFormat="1" x14ac:dyDescent="0.3">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c r="FS158" s="61">
        <v>207.86732641949999</v>
      </c>
      <c r="FT158" s="61">
        <v>217.6581787508</v>
      </c>
      <c r="FU158" s="61">
        <v>230.46160103029999</v>
      </c>
      <c r="FV158" s="61">
        <v>233.4741709784</v>
      </c>
      <c r="FW158" s="64"/>
      <c r="FX158" s="64"/>
      <c r="FY158" s="64"/>
      <c r="FZ158" s="64"/>
      <c r="GA158" s="64"/>
    </row>
    <row r="159" spans="1:183" s="34" customFormat="1" x14ac:dyDescent="0.3">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c r="FS159" s="61">
        <v>200.6445904954</v>
      </c>
      <c r="FT159" s="61">
        <v>183.2659251769</v>
      </c>
      <c r="FU159" s="61">
        <v>206.96410515669999</v>
      </c>
      <c r="FV159" s="61">
        <v>203.0144084934</v>
      </c>
      <c r="FW159" s="64"/>
      <c r="FX159" s="64"/>
      <c r="FY159" s="64"/>
      <c r="FZ159" s="64"/>
      <c r="GA159" s="64"/>
    </row>
    <row r="160" spans="1:183" s="34" customFormat="1" x14ac:dyDescent="0.3">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c r="FS160" s="61">
        <v>167.22019648369999</v>
      </c>
      <c r="FT160" s="61">
        <v>162.865503867</v>
      </c>
      <c r="FU160" s="61">
        <v>158.80112409130001</v>
      </c>
      <c r="FV160" s="61">
        <v>156.76893420350001</v>
      </c>
      <c r="FW160" s="64"/>
      <c r="FX160" s="64"/>
      <c r="FY160" s="64"/>
      <c r="FZ160" s="64"/>
      <c r="GA160" s="64"/>
    </row>
    <row r="161" spans="1:183" s="34" customFormat="1" x14ac:dyDescent="0.3">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c r="FS161" s="61">
        <v>126.0002739136</v>
      </c>
      <c r="FT161" s="61">
        <v>113.0872023635</v>
      </c>
      <c r="FU161" s="61">
        <v>112.69589716500001</v>
      </c>
      <c r="FV161" s="61">
        <v>112.3045919665</v>
      </c>
      <c r="FW161" s="64"/>
      <c r="FX161" s="64"/>
      <c r="FY161" s="64"/>
      <c r="FZ161" s="64"/>
      <c r="GA161" s="64"/>
    </row>
    <row r="162" spans="1:183" s="34" customFormat="1" x14ac:dyDescent="0.3">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c r="FS162" s="61">
        <v>86.530773190800005</v>
      </c>
      <c r="FT162" s="61">
        <v>78.863489490299997</v>
      </c>
      <c r="FU162" s="61">
        <v>78.863489490299997</v>
      </c>
      <c r="FV162" s="61">
        <v>78.863489490299997</v>
      </c>
      <c r="FW162" s="64"/>
      <c r="FX162" s="64"/>
      <c r="FY162" s="64"/>
      <c r="FZ162" s="64"/>
      <c r="GA162" s="64"/>
    </row>
    <row r="163" spans="1:183" s="34" customFormat="1" x14ac:dyDescent="0.3">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c r="FS163" s="61">
        <v>138.08075728910001</v>
      </c>
      <c r="FT163" s="61">
        <v>137.68167995589999</v>
      </c>
      <c r="FU163" s="61">
        <v>132.49367462430001</v>
      </c>
      <c r="FV163" s="61">
        <v>119.32412262850001</v>
      </c>
      <c r="FW163" s="64"/>
      <c r="FX163" s="64"/>
      <c r="FY163" s="64"/>
      <c r="FZ163" s="64"/>
      <c r="GA163" s="64"/>
    </row>
    <row r="164" spans="1:183" s="34" customFormat="1" x14ac:dyDescent="0.3">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c r="FS164" s="61">
        <v>168.10590032530001</v>
      </c>
      <c r="FT164" s="61">
        <v>152.1262520054</v>
      </c>
      <c r="FU164" s="61">
        <v>152.1262520054</v>
      </c>
      <c r="FV164" s="61">
        <v>150.84788013990001</v>
      </c>
      <c r="FW164" s="64"/>
      <c r="FX164" s="64"/>
      <c r="FY164" s="64"/>
      <c r="FZ164" s="64"/>
      <c r="GA164" s="64"/>
    </row>
    <row r="165" spans="1:183" s="34" customFormat="1" x14ac:dyDescent="0.3">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c r="FS165" s="61">
        <v>136.68105269259999</v>
      </c>
      <c r="FT165" s="61">
        <v>167.33074329639999</v>
      </c>
      <c r="FU165" s="61">
        <v>159.04704313319999</v>
      </c>
      <c r="FV165" s="61">
        <v>183.06977360650001</v>
      </c>
      <c r="FW165" s="64"/>
      <c r="FX165" s="64"/>
      <c r="FY165" s="64"/>
      <c r="FZ165" s="64"/>
      <c r="GA165" s="64"/>
    </row>
    <row r="166" spans="1:183" s="34" customFormat="1" x14ac:dyDescent="0.3">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c r="FS166" s="61">
        <v>59.5902413405</v>
      </c>
      <c r="FT166" s="61">
        <v>48.985198390100003</v>
      </c>
      <c r="FU166" s="61">
        <v>65.650265883599999</v>
      </c>
      <c r="FV166" s="61">
        <v>76.760310879299993</v>
      </c>
      <c r="FW166" s="64"/>
      <c r="FX166" s="64"/>
      <c r="FY166" s="64"/>
      <c r="FZ166" s="64"/>
      <c r="GA166" s="64"/>
    </row>
    <row r="167" spans="1:183" s="34" customFormat="1" x14ac:dyDescent="0.3">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c r="FS167" s="61">
        <v>313.30601136130002</v>
      </c>
      <c r="FT167" s="61">
        <v>343.37072962320002</v>
      </c>
      <c r="FU167" s="61">
        <v>343.37072962320002</v>
      </c>
      <c r="FV167" s="61">
        <v>283.24129309940002</v>
      </c>
      <c r="FW167" s="64"/>
      <c r="FX167" s="64"/>
      <c r="FY167" s="64"/>
      <c r="FZ167" s="64"/>
      <c r="GA167" s="64"/>
    </row>
    <row r="168" spans="1:183" s="34" customFormat="1" x14ac:dyDescent="0.3">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c r="FS168" s="61">
        <v>59.822273463899997</v>
      </c>
      <c r="FT168" s="61">
        <v>65.623221193800006</v>
      </c>
      <c r="FU168" s="61">
        <v>66.710898893099994</v>
      </c>
      <c r="FV168" s="61">
        <v>68.5236950587</v>
      </c>
      <c r="FW168" s="64"/>
      <c r="FX168" s="64"/>
      <c r="FY168" s="64"/>
      <c r="FZ168" s="64"/>
      <c r="GA168" s="64"/>
    </row>
    <row r="169" spans="1:183" s="34" customFormat="1" x14ac:dyDescent="0.3">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c r="FS169" s="61">
        <v>142.04490774780001</v>
      </c>
      <c r="FT169" s="61">
        <v>144.35458104450001</v>
      </c>
      <c r="FU169" s="61">
        <v>133.19116011040001</v>
      </c>
      <c r="FV169" s="61">
        <v>115.4836648356</v>
      </c>
      <c r="FW169" s="64"/>
      <c r="FX169" s="64"/>
      <c r="FY169" s="64"/>
      <c r="FZ169" s="64"/>
      <c r="GA169" s="64"/>
    </row>
    <row r="170" spans="1:183" s="34" customFormat="1" x14ac:dyDescent="0.3">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c r="FS170" s="61">
        <v>83.152536363400003</v>
      </c>
      <c r="FT170" s="61">
        <v>81.464159990499994</v>
      </c>
      <c r="FU170" s="61">
        <v>80.197877710900002</v>
      </c>
      <c r="FV170" s="61">
        <v>79.7757836177</v>
      </c>
      <c r="FW170" s="64"/>
      <c r="FX170" s="64"/>
      <c r="FY170" s="64"/>
      <c r="FZ170" s="64"/>
      <c r="GA170" s="64"/>
    </row>
    <row r="171" spans="1:183" s="34" customFormat="1" x14ac:dyDescent="0.3">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c r="FS171" s="61">
        <v>196.39934533549999</v>
      </c>
      <c r="FT171" s="61">
        <v>181.1238406983</v>
      </c>
      <c r="FU171" s="61">
        <v>154.93726132020001</v>
      </c>
      <c r="FV171" s="61">
        <v>148.3906164757</v>
      </c>
      <c r="FW171" s="64"/>
      <c r="FX171" s="64"/>
      <c r="FY171" s="64"/>
      <c r="FZ171" s="64"/>
      <c r="GA171" s="64"/>
    </row>
    <row r="172" spans="1:183" s="34" customFormat="1" x14ac:dyDescent="0.3">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c r="FS172" s="61">
        <v>126.58094323900001</v>
      </c>
      <c r="FT172" s="61">
        <v>113.9228489151</v>
      </c>
      <c r="FU172" s="61">
        <v>104.4292781722</v>
      </c>
      <c r="FV172" s="61">
        <v>104.4292781722</v>
      </c>
      <c r="FW172" s="64"/>
      <c r="FX172" s="64"/>
      <c r="FY172" s="64"/>
      <c r="FZ172" s="64"/>
      <c r="GA172" s="64"/>
    </row>
    <row r="173" spans="1:183" s="34" customFormat="1" x14ac:dyDescent="0.3">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c r="FS173" s="61">
        <v>194.39882828099999</v>
      </c>
      <c r="FT173" s="61">
        <v>170.43184945190001</v>
      </c>
      <c r="FU173" s="61">
        <v>180.19617416</v>
      </c>
      <c r="FV173" s="61">
        <v>182.85917180769999</v>
      </c>
      <c r="FW173" s="64"/>
      <c r="FX173" s="64"/>
      <c r="FY173" s="64"/>
      <c r="FZ173" s="64"/>
      <c r="GA173" s="64"/>
    </row>
    <row r="174" spans="1:183" s="34" customFormat="1" x14ac:dyDescent="0.3">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c r="FS174" s="61">
        <v>75.222118141300001</v>
      </c>
      <c r="FT174" s="61">
        <v>75.222118141300001</v>
      </c>
      <c r="FU174" s="61">
        <v>75.222118141300001</v>
      </c>
      <c r="FV174" s="61">
        <v>79.479973885199996</v>
      </c>
      <c r="FW174" s="64"/>
      <c r="FX174" s="64"/>
      <c r="FY174" s="64"/>
      <c r="FZ174" s="64"/>
      <c r="GA174" s="64"/>
    </row>
    <row r="175" spans="1:183" s="34" customFormat="1" x14ac:dyDescent="0.3">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c r="FS175" s="61">
        <v>66.309687631499997</v>
      </c>
      <c r="FT175" s="61">
        <v>69.874724600899995</v>
      </c>
      <c r="FU175" s="61">
        <v>71.300739388699995</v>
      </c>
      <c r="FV175" s="61">
        <v>71.300739388699995</v>
      </c>
      <c r="FW175" s="64"/>
      <c r="FX175" s="64"/>
      <c r="FY175" s="64"/>
      <c r="FZ175" s="64"/>
      <c r="GA175" s="64"/>
    </row>
    <row r="176" spans="1:183" s="34" customFormat="1" x14ac:dyDescent="0.3">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c r="FS176" s="61">
        <v>197.64891904859999</v>
      </c>
      <c r="FT176" s="61">
        <v>202.3548456927</v>
      </c>
      <c r="FU176" s="61">
        <v>214.59025496710001</v>
      </c>
      <c r="FV176" s="61">
        <v>196.70773371979999</v>
      </c>
      <c r="FW176" s="64"/>
      <c r="FX176" s="64"/>
      <c r="FY176" s="64"/>
      <c r="FZ176" s="64"/>
      <c r="GA176" s="64"/>
    </row>
    <row r="177" spans="1:183" s="34" customFormat="1" x14ac:dyDescent="0.3">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c r="FS177" s="61">
        <v>103.3539070688</v>
      </c>
      <c r="FT177" s="61">
        <v>104.80959590080001</v>
      </c>
      <c r="FU177" s="61">
        <v>92.436240829200003</v>
      </c>
      <c r="FV177" s="61">
        <v>95.347618493100001</v>
      </c>
      <c r="FW177" s="64"/>
      <c r="FX177" s="64"/>
      <c r="FY177" s="64"/>
      <c r="FZ177" s="64"/>
      <c r="GA177" s="64"/>
    </row>
    <row r="178" spans="1:183" s="34" customFormat="1" x14ac:dyDescent="0.3">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c r="FS178" s="61">
        <v>129.33008810609999</v>
      </c>
      <c r="FT178" s="61">
        <v>114.9600783166</v>
      </c>
      <c r="FU178" s="61">
        <v>105.9788221981</v>
      </c>
      <c r="FV178" s="61">
        <v>96.099440467700006</v>
      </c>
      <c r="FW178" s="64"/>
      <c r="FX178" s="64"/>
      <c r="FY178" s="64"/>
      <c r="FZ178" s="64"/>
      <c r="GA178" s="64"/>
    </row>
    <row r="179" spans="1:183" s="34" customFormat="1" x14ac:dyDescent="0.3">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c r="FS179" s="61">
        <v>101.5749701414</v>
      </c>
      <c r="FT179" s="61">
        <v>94.877719362899995</v>
      </c>
      <c r="FU179" s="61">
        <v>92.645302436700007</v>
      </c>
      <c r="FV179" s="61">
        <v>100.45876167829999</v>
      </c>
      <c r="FW179" s="64"/>
      <c r="FX179" s="64"/>
      <c r="FY179" s="64"/>
      <c r="FZ179" s="64"/>
      <c r="GA179" s="64"/>
    </row>
    <row r="180" spans="1:183" s="34" customFormat="1" x14ac:dyDescent="0.3">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c r="FS180" s="61">
        <v>147.95561331600001</v>
      </c>
      <c r="FT180" s="61">
        <v>140.95771268620001</v>
      </c>
      <c r="FU180" s="61">
        <v>155.95321403579999</v>
      </c>
      <c r="FV180" s="61">
        <v>143.95681295610001</v>
      </c>
      <c r="FW180" s="64"/>
      <c r="FX180" s="64"/>
      <c r="FY180" s="64"/>
      <c r="FZ180" s="64"/>
      <c r="GA180" s="64"/>
    </row>
    <row r="181" spans="1:183" s="34" customFormat="1" x14ac:dyDescent="0.3">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c r="FS181" s="61">
        <v>96.245482595599995</v>
      </c>
      <c r="FT181" s="61">
        <v>103.79414789720001</v>
      </c>
      <c r="FU181" s="61">
        <v>116.0607290124</v>
      </c>
      <c r="FV181" s="61">
        <v>100.0198152464</v>
      </c>
      <c r="FW181" s="64"/>
      <c r="FX181" s="64"/>
      <c r="FY181" s="64"/>
      <c r="FZ181" s="64"/>
      <c r="GA181" s="64"/>
    </row>
    <row r="182" spans="1:183" s="34" customFormat="1" x14ac:dyDescent="0.3">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c r="FS182" s="61">
        <v>102.5443824905</v>
      </c>
      <c r="FT182" s="61">
        <v>104.4670896622</v>
      </c>
      <c r="FU182" s="61">
        <v>102.22393129530001</v>
      </c>
      <c r="FV182" s="61">
        <v>100.6216753188</v>
      </c>
      <c r="FW182" s="64"/>
      <c r="FX182" s="64"/>
      <c r="FY182" s="64"/>
      <c r="FZ182" s="64"/>
      <c r="GA182" s="64"/>
    </row>
    <row r="183" spans="1:183" s="34" customFormat="1" x14ac:dyDescent="0.3">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c r="FS183" s="61">
        <v>119.52343400709999</v>
      </c>
      <c r="FT183" s="61">
        <v>120.87144266129999</v>
      </c>
      <c r="FU183" s="61">
        <v>123.1181237517</v>
      </c>
      <c r="FV183" s="61">
        <v>119.7481021161</v>
      </c>
      <c r="FW183" s="64"/>
      <c r="FX183" s="64"/>
      <c r="FY183" s="64"/>
      <c r="FZ183" s="64"/>
      <c r="GA183" s="64"/>
    </row>
    <row r="184" spans="1:183" s="34" customFormat="1" x14ac:dyDescent="0.3">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c r="FS184" s="61">
        <v>178.5917471814</v>
      </c>
      <c r="FT184" s="61">
        <v>164.7397557102</v>
      </c>
      <c r="FU184" s="61">
        <v>176.61289125690001</v>
      </c>
      <c r="FV184" s="61">
        <v>171.17103746469999</v>
      </c>
      <c r="FW184" s="64"/>
      <c r="FX184" s="64"/>
      <c r="FY184" s="64"/>
      <c r="FZ184" s="64"/>
      <c r="GA184" s="64"/>
    </row>
    <row r="185" spans="1:183" s="34" customFormat="1" x14ac:dyDescent="0.3">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c r="FS185" s="61">
        <v>118.6835836529</v>
      </c>
      <c r="FT185" s="61">
        <v>107.2798229461</v>
      </c>
      <c r="FU185" s="61">
        <v>116.9941376223</v>
      </c>
      <c r="FV185" s="61">
        <v>114.882330084</v>
      </c>
      <c r="FW185" s="64"/>
      <c r="FX185" s="64"/>
      <c r="FY185" s="64"/>
      <c r="FZ185" s="64"/>
      <c r="GA185" s="64"/>
    </row>
    <row r="186" spans="1:183" s="34" customFormat="1" x14ac:dyDescent="0.3">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c r="FS186" s="61">
        <v>135.14122257759999</v>
      </c>
      <c r="FT186" s="61">
        <v>146.4029911257</v>
      </c>
      <c r="FU186" s="61">
        <v>164.42182080270001</v>
      </c>
      <c r="FV186" s="61">
        <v>159.91711338350001</v>
      </c>
      <c r="FW186" s="64"/>
      <c r="FX186" s="64"/>
      <c r="FY186" s="64"/>
      <c r="FZ186" s="64"/>
      <c r="GA186" s="64"/>
    </row>
    <row r="187" spans="1:183" s="34" customFormat="1" x14ac:dyDescent="0.3">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c r="FS187" s="61">
        <v>190.96686115489999</v>
      </c>
      <c r="FT187" s="61">
        <v>197.46786068360001</v>
      </c>
      <c r="FU187" s="61">
        <v>195.0299858603</v>
      </c>
      <c r="FV187" s="61">
        <v>169.02598774559999</v>
      </c>
      <c r="FW187" s="64"/>
      <c r="FX187" s="64"/>
      <c r="FY187" s="64"/>
      <c r="FZ187" s="64"/>
      <c r="GA187" s="64"/>
    </row>
    <row r="188" spans="1:183" s="34" customFormat="1" x14ac:dyDescent="0.3">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c r="FS188" s="61">
        <v>163.41050744020001</v>
      </c>
      <c r="FT188" s="61">
        <v>169.19495018149999</v>
      </c>
      <c r="FU188" s="61">
        <v>185.1021677199</v>
      </c>
      <c r="FV188" s="61">
        <v>180.763835664</v>
      </c>
      <c r="FW188" s="64"/>
      <c r="FX188" s="64"/>
      <c r="FY188" s="64"/>
      <c r="FZ188" s="64"/>
      <c r="GA188" s="64"/>
    </row>
    <row r="189" spans="1:183" s="34" customFormat="1" x14ac:dyDescent="0.3">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c r="FS189" s="61">
        <v>85.496405909399996</v>
      </c>
      <c r="FT189" s="61">
        <v>84.686013436300001</v>
      </c>
      <c r="FU189" s="61">
        <v>86.306798382500006</v>
      </c>
      <c r="FV189" s="61">
        <v>86.711994618999995</v>
      </c>
      <c r="FW189" s="64"/>
      <c r="FX189" s="64"/>
      <c r="FY189" s="64"/>
      <c r="FZ189" s="64"/>
      <c r="GA189" s="64"/>
    </row>
    <row r="190" spans="1:183" s="34" customFormat="1" x14ac:dyDescent="0.3">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c r="FS190" s="61">
        <v>72.404146783000002</v>
      </c>
      <c r="FT190" s="61">
        <v>68.016016674900001</v>
      </c>
      <c r="FU190" s="61">
        <v>82.277439526099997</v>
      </c>
      <c r="FV190" s="61">
        <v>89.9566672152</v>
      </c>
      <c r="FW190" s="64"/>
      <c r="FX190" s="64"/>
      <c r="FY190" s="64"/>
      <c r="FZ190" s="64"/>
      <c r="GA190" s="64"/>
    </row>
    <row r="191" spans="1:183" s="34" customFormat="1" x14ac:dyDescent="0.3">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c r="FS191" s="61">
        <v>95.690717360299999</v>
      </c>
      <c r="FT191" s="61">
        <v>80.328996847599996</v>
      </c>
      <c r="FU191" s="61">
        <v>85.449570351899993</v>
      </c>
      <c r="FV191" s="61">
        <v>81.289104379700007</v>
      </c>
      <c r="FW191" s="64"/>
      <c r="FX191" s="64"/>
      <c r="FY191" s="64"/>
      <c r="FZ191" s="64"/>
      <c r="GA191" s="64"/>
    </row>
    <row r="192" spans="1:183" s="34" customFormat="1" x14ac:dyDescent="0.3">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c r="FS192" s="61">
        <v>85.925718093499995</v>
      </c>
      <c r="FT192" s="61">
        <v>88.556097218800005</v>
      </c>
      <c r="FU192" s="61">
        <v>101.7079928454</v>
      </c>
      <c r="FV192" s="61">
        <v>99.077613720100004</v>
      </c>
      <c r="FW192" s="64"/>
      <c r="FX192" s="64"/>
      <c r="FY192" s="64"/>
      <c r="FZ192" s="64"/>
      <c r="GA192" s="64"/>
    </row>
    <row r="193" spans="1:183" s="34" customFormat="1" x14ac:dyDescent="0.3">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c r="FS193" s="61">
        <v>169.7824082628</v>
      </c>
      <c r="FT193" s="61">
        <v>155.99390732110001</v>
      </c>
      <c r="FU193" s="61">
        <v>151.03004698199999</v>
      </c>
      <c r="FV193" s="61">
        <v>140.27501624749999</v>
      </c>
      <c r="FW193" s="64"/>
      <c r="FX193" s="64"/>
      <c r="FY193" s="64"/>
      <c r="FZ193" s="64"/>
      <c r="GA193" s="64"/>
    </row>
    <row r="194" spans="1:183" s="34" customFormat="1" x14ac:dyDescent="0.3">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c r="FS194" s="61">
        <v>85.573077661900001</v>
      </c>
      <c r="FT194" s="61">
        <v>81.731021113799997</v>
      </c>
      <c r="FU194" s="61">
        <v>82.429576849900002</v>
      </c>
      <c r="FV194" s="61">
        <v>82.429576849900002</v>
      </c>
      <c r="FW194" s="64"/>
      <c r="FX194" s="64"/>
      <c r="FY194" s="64"/>
      <c r="FZ194" s="64"/>
      <c r="GA194" s="64"/>
    </row>
    <row r="195" spans="1:183" s="34" customFormat="1" x14ac:dyDescent="0.3">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c r="FS195" s="61">
        <v>187.7608094382</v>
      </c>
      <c r="FT195" s="61">
        <v>175.00890434749999</v>
      </c>
      <c r="FU195" s="61">
        <v>176.7677878083</v>
      </c>
      <c r="FV195" s="61">
        <v>178.0869504039</v>
      </c>
      <c r="FW195" s="64"/>
      <c r="FX195" s="64"/>
      <c r="FY195" s="64"/>
      <c r="FZ195" s="64"/>
      <c r="GA195" s="64"/>
    </row>
    <row r="196" spans="1:183" s="34" customFormat="1" x14ac:dyDescent="0.3">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c r="FS196" s="61">
        <v>194.77698035750001</v>
      </c>
      <c r="FT196" s="61">
        <v>190.2821269646</v>
      </c>
      <c r="FU196" s="61">
        <v>196.27526482179999</v>
      </c>
      <c r="FV196" s="61">
        <v>197.77354928610001</v>
      </c>
      <c r="FW196" s="64"/>
      <c r="FX196" s="64"/>
      <c r="FY196" s="64"/>
      <c r="FZ196" s="64"/>
      <c r="GA196" s="64"/>
    </row>
    <row r="197" spans="1:183" s="34" customFormat="1" x14ac:dyDescent="0.3">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c r="FS197" s="61">
        <v>96.414498504899996</v>
      </c>
      <c r="FT197" s="61">
        <v>96.414498504899996</v>
      </c>
      <c r="FU197" s="61">
        <v>96.414498504899996</v>
      </c>
      <c r="FV197" s="61">
        <v>95.017186932300007</v>
      </c>
      <c r="FW197" s="64"/>
      <c r="FX197" s="64"/>
      <c r="FY197" s="64"/>
      <c r="FZ197" s="64"/>
      <c r="GA197" s="64"/>
    </row>
    <row r="198" spans="1:183" s="34" customFormat="1" x14ac:dyDescent="0.3">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c r="FS198" s="61">
        <v>101.1122345804</v>
      </c>
      <c r="FT198" s="61">
        <v>91.143422720299995</v>
      </c>
      <c r="FU198" s="61">
        <v>92.567538700399993</v>
      </c>
      <c r="FV198" s="61">
        <v>85.446958800299996</v>
      </c>
      <c r="FW198" s="64"/>
      <c r="FX198" s="64"/>
      <c r="FY198" s="64"/>
      <c r="FZ198" s="64"/>
      <c r="GA198" s="64"/>
    </row>
    <row r="199" spans="1:183" s="34" customFormat="1" x14ac:dyDescent="0.3">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c r="FS199" s="61">
        <v>180.56379022260001</v>
      </c>
      <c r="FT199" s="61">
        <v>173.82633536360001</v>
      </c>
      <c r="FU199" s="61">
        <v>177.86880827900001</v>
      </c>
      <c r="FV199" s="61">
        <v>176.52131730720001</v>
      </c>
      <c r="FW199" s="64"/>
      <c r="FX199" s="64"/>
      <c r="FY199" s="64"/>
      <c r="FZ199" s="64"/>
      <c r="GA199" s="64"/>
    </row>
    <row r="200" spans="1:183" s="34" customFormat="1" x14ac:dyDescent="0.3">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c r="FS200" s="61">
        <v>146.45565472780001</v>
      </c>
      <c r="FT200" s="61">
        <v>137.37619365309999</v>
      </c>
      <c r="FU200" s="61">
        <v>135.7971569444</v>
      </c>
      <c r="FV200" s="61">
        <v>133.4286018814</v>
      </c>
      <c r="FW200" s="64"/>
      <c r="FX200" s="64"/>
      <c r="FY200" s="64"/>
      <c r="FZ200" s="64"/>
      <c r="GA200" s="64"/>
    </row>
    <row r="201" spans="1:183" s="34" customFormat="1" x14ac:dyDescent="0.3">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c r="FS201" s="61">
        <v>119.4513768904</v>
      </c>
      <c r="FT201" s="61">
        <v>95.987713572700002</v>
      </c>
      <c r="FU201" s="61">
        <v>102.38689447749999</v>
      </c>
      <c r="FV201" s="61">
        <v>121.584437192</v>
      </c>
      <c r="FW201" s="64"/>
      <c r="FX201" s="64"/>
      <c r="FY201" s="64"/>
      <c r="FZ201" s="64"/>
      <c r="GA201" s="64"/>
    </row>
    <row r="202" spans="1:183" s="34" customFormat="1" x14ac:dyDescent="0.3">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c r="FS202" s="61">
        <v>70.655516949000003</v>
      </c>
      <c r="FT202" s="61">
        <v>70.655516949000003</v>
      </c>
      <c r="FU202" s="61">
        <v>73.980482452499999</v>
      </c>
      <c r="FV202" s="61">
        <v>59.018137686800003</v>
      </c>
      <c r="FW202" s="64"/>
      <c r="FX202" s="64"/>
      <c r="FY202" s="64"/>
      <c r="FZ202" s="64"/>
      <c r="GA202" s="64"/>
    </row>
    <row r="203" spans="1:183" s="34" customFormat="1" x14ac:dyDescent="0.3">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c r="FS203" s="61">
        <v>212.50221356470001</v>
      </c>
      <c r="FT203" s="61">
        <v>205.6912451812</v>
      </c>
      <c r="FU203" s="61">
        <v>179.809565324</v>
      </c>
      <c r="FV203" s="61">
        <v>181.17175900070001</v>
      </c>
      <c r="FW203" s="64"/>
      <c r="FX203" s="64"/>
      <c r="FY203" s="64"/>
      <c r="FZ203" s="64"/>
      <c r="GA203" s="64"/>
    </row>
    <row r="204" spans="1:183" s="34" customFormat="1" x14ac:dyDescent="0.3">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c r="FS204" s="61">
        <v>183.870665124</v>
      </c>
      <c r="FT204" s="61">
        <v>181.36902342159999</v>
      </c>
      <c r="FU204" s="61">
        <v>162.6067106539</v>
      </c>
      <c r="FV204" s="61">
        <v>159.47965852589999</v>
      </c>
      <c r="FW204" s="64"/>
      <c r="FX204" s="64"/>
      <c r="FY204" s="64"/>
      <c r="FZ204" s="64"/>
      <c r="GA204" s="64"/>
    </row>
    <row r="205" spans="1:183" s="34" customFormat="1" x14ac:dyDescent="0.3">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c r="FS205" s="61">
        <v>58.563095879499997</v>
      </c>
      <c r="FT205" s="61">
        <v>53.292417250299998</v>
      </c>
      <c r="FU205" s="61">
        <v>50.949893415200002</v>
      </c>
      <c r="FV205" s="61">
        <v>50.949893415200002</v>
      </c>
      <c r="FW205" s="64"/>
      <c r="FX205" s="64"/>
      <c r="FY205" s="64"/>
      <c r="FZ205" s="64"/>
      <c r="GA205" s="64"/>
    </row>
    <row r="206" spans="1:183" s="34" customFormat="1" x14ac:dyDescent="0.3">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c r="FS206" s="61">
        <v>91.883097724799995</v>
      </c>
      <c r="FT206" s="61">
        <v>96.435104401100006</v>
      </c>
      <c r="FU206" s="61">
        <v>91.545912045099996</v>
      </c>
      <c r="FV206" s="61">
        <v>83.622048571600004</v>
      </c>
      <c r="FW206" s="64"/>
      <c r="FX206" s="64"/>
      <c r="FY206" s="64"/>
      <c r="FZ206" s="64"/>
      <c r="GA206" s="64"/>
    </row>
    <row r="207" spans="1:183" s="34" customFormat="1" x14ac:dyDescent="0.3">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c r="FS207" s="61">
        <v>167.73908630619999</v>
      </c>
      <c r="FT207" s="61">
        <v>162.315651645</v>
      </c>
      <c r="FU207" s="61">
        <v>157.66699336400001</v>
      </c>
      <c r="FV207" s="61">
        <v>158.82915793430001</v>
      </c>
      <c r="FW207" s="64"/>
      <c r="FX207" s="64"/>
      <c r="FY207" s="64"/>
      <c r="FZ207" s="64"/>
      <c r="GA207" s="64"/>
    </row>
    <row r="208" spans="1:183" s="34" customFormat="1" x14ac:dyDescent="0.3">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c r="FS208" s="61">
        <v>258.35374307540002</v>
      </c>
      <c r="FT208" s="61">
        <v>238.80925187349999</v>
      </c>
      <c r="FU208" s="61">
        <v>254.68915097510001</v>
      </c>
      <c r="FV208" s="61">
        <v>243.0846093239</v>
      </c>
      <c r="FW208" s="64"/>
      <c r="FX208" s="64"/>
      <c r="FY208" s="64"/>
      <c r="FZ208" s="64"/>
      <c r="GA208" s="64"/>
    </row>
    <row r="209" spans="1:183" s="34" customFormat="1" x14ac:dyDescent="0.3">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c r="FS209" s="61">
        <v>155.7445788906</v>
      </c>
      <c r="FT209" s="61">
        <v>160.23721097399999</v>
      </c>
      <c r="FU209" s="61">
        <v>154.24703486280001</v>
      </c>
      <c r="FV209" s="61">
        <v>148.25685875159999</v>
      </c>
      <c r="FW209" s="64"/>
      <c r="FX209" s="64"/>
      <c r="FY209" s="64"/>
      <c r="FZ209" s="64"/>
      <c r="GA209" s="64"/>
    </row>
    <row r="210" spans="1:183" s="34" customFormat="1" x14ac:dyDescent="0.3">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c r="FS210" s="61">
        <v>171.0177300014</v>
      </c>
      <c r="FT210" s="61">
        <v>164.61910745029999</v>
      </c>
      <c r="FU210" s="61">
        <v>162.29233561359999</v>
      </c>
      <c r="FV210" s="61">
        <v>163.4557215319</v>
      </c>
      <c r="FW210" s="64"/>
      <c r="FX210" s="64"/>
      <c r="FY210" s="64"/>
      <c r="FZ210" s="64"/>
      <c r="GA210" s="64"/>
    </row>
    <row r="211" spans="1:183" s="34" customFormat="1" x14ac:dyDescent="0.3">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c r="FS211" s="61">
        <v>79.286663983099999</v>
      </c>
      <c r="FT211" s="61">
        <v>81.726253644099998</v>
      </c>
      <c r="FU211" s="61">
        <v>86.605432966199999</v>
      </c>
      <c r="FV211" s="61">
        <v>56.110562203400001</v>
      </c>
      <c r="FW211" s="64"/>
      <c r="FX211" s="64"/>
      <c r="FY211" s="64"/>
      <c r="FZ211" s="64"/>
      <c r="GA211" s="64"/>
    </row>
    <row r="212" spans="1:183" s="34" customFormat="1" x14ac:dyDescent="0.3">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c r="FS212" s="61">
        <v>119.1318910893</v>
      </c>
      <c r="FT212" s="61">
        <v>122.2972311907</v>
      </c>
      <c r="FU212" s="61">
        <v>122.2972311907</v>
      </c>
      <c r="FV212" s="61">
        <v>117.69310013410001</v>
      </c>
      <c r="FW212" s="64"/>
      <c r="FX212" s="64"/>
      <c r="FY212" s="64"/>
      <c r="FZ212" s="64"/>
      <c r="GA212" s="64"/>
    </row>
    <row r="213" spans="1:183" s="34" customFormat="1" x14ac:dyDescent="0.3">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c r="FS213" s="61">
        <v>74.758673754900002</v>
      </c>
      <c r="FT213" s="61">
        <v>77.381785114699994</v>
      </c>
      <c r="FU213" s="61">
        <v>87.4370453274</v>
      </c>
      <c r="FV213" s="61">
        <v>82.628007834399995</v>
      </c>
      <c r="FW213" s="64"/>
      <c r="FX213" s="64"/>
      <c r="FY213" s="64"/>
      <c r="FZ213" s="64"/>
      <c r="GA213" s="64"/>
    </row>
    <row r="214" spans="1:183" s="34" customFormat="1" x14ac:dyDescent="0.3">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c r="FS214" s="61">
        <v>57.266891423799997</v>
      </c>
      <c r="FT214" s="61">
        <v>60.0378700411</v>
      </c>
      <c r="FU214" s="61">
        <v>52.648593728400002</v>
      </c>
      <c r="FV214" s="61">
        <v>51.263104419699999</v>
      </c>
      <c r="FW214" s="64"/>
      <c r="FX214" s="64"/>
      <c r="FY214" s="64"/>
      <c r="FZ214" s="64"/>
      <c r="GA214" s="64"/>
    </row>
    <row r="215" spans="1:183" s="34" customFormat="1" x14ac:dyDescent="0.3">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c r="FS215" s="61">
        <v>126.0018177311</v>
      </c>
      <c r="FT215" s="61">
        <v>121.8706105924</v>
      </c>
      <c r="FU215" s="61">
        <v>121.8706105924</v>
      </c>
      <c r="FV215" s="61">
        <v>123.9362141618</v>
      </c>
      <c r="FW215" s="64"/>
      <c r="FX215" s="64"/>
      <c r="FY215" s="64"/>
      <c r="FZ215" s="64"/>
      <c r="GA215" s="64"/>
    </row>
    <row r="216" spans="1:183" s="34" customFormat="1" x14ac:dyDescent="0.3">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c r="FS216" s="61">
        <v>165.92626273549999</v>
      </c>
      <c r="FT216" s="61">
        <v>173.62670807800001</v>
      </c>
      <c r="FU216" s="61">
        <v>169.95982934349999</v>
      </c>
      <c r="FV216" s="61">
        <v>151.9921235445</v>
      </c>
      <c r="FW216" s="64"/>
      <c r="FX216" s="64"/>
      <c r="FY216" s="64"/>
      <c r="FZ216" s="64"/>
      <c r="GA216" s="64"/>
    </row>
    <row r="217" spans="1:183" s="34" customFormat="1" x14ac:dyDescent="0.3">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c r="FS217" s="61">
        <v>173.58188246360001</v>
      </c>
      <c r="FT217" s="61">
        <v>169.51809257310001</v>
      </c>
      <c r="FU217" s="61">
        <v>162.55159561810001</v>
      </c>
      <c r="FV217" s="61">
        <v>161.97105420520001</v>
      </c>
      <c r="FW217" s="64"/>
      <c r="FX217" s="64"/>
      <c r="FY217" s="64"/>
      <c r="FZ217" s="64"/>
      <c r="GA217" s="64"/>
    </row>
    <row r="218" spans="1:183" s="34" customFormat="1" x14ac:dyDescent="0.3">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c r="FS218" s="61">
        <v>144.9624372577</v>
      </c>
      <c r="FT218" s="61">
        <v>137.87958201710001</v>
      </c>
      <c r="FU218" s="61">
        <v>138.3517723665</v>
      </c>
      <c r="FV218" s="61">
        <v>132.685488174</v>
      </c>
      <c r="FW218" s="64"/>
      <c r="FX218" s="64"/>
      <c r="FY218" s="64"/>
      <c r="FZ218" s="64"/>
      <c r="GA218" s="64"/>
    </row>
    <row r="219" spans="1:183" s="34" customFormat="1" x14ac:dyDescent="0.3">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c r="FS219" s="61">
        <v>49.419188765000001</v>
      </c>
      <c r="FT219" s="61">
        <v>55.936004865900003</v>
      </c>
      <c r="FU219" s="61">
        <v>54.306800840699999</v>
      </c>
      <c r="FV219" s="61">
        <v>45.617712706200003</v>
      </c>
      <c r="FW219" s="64"/>
      <c r="FX219" s="64"/>
      <c r="FY219" s="64"/>
      <c r="FZ219" s="64"/>
      <c r="GA219" s="64"/>
    </row>
    <row r="220" spans="1:183" s="34" customFormat="1" x14ac:dyDescent="0.3">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c r="FS220" s="61">
        <v>64.824363858300003</v>
      </c>
      <c r="FT220" s="61">
        <v>59.773114726499998</v>
      </c>
      <c r="FU220" s="61">
        <v>68.612800707199995</v>
      </c>
      <c r="FV220" s="61">
        <v>69.033738134800004</v>
      </c>
      <c r="FW220" s="64"/>
      <c r="FX220" s="64"/>
      <c r="FY220" s="64"/>
      <c r="FZ220" s="64"/>
      <c r="GA220" s="64"/>
    </row>
    <row r="221" spans="1:183" s="34" customFormat="1" x14ac:dyDescent="0.3">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c r="FS221" s="61">
        <v>112.7090110141</v>
      </c>
      <c r="FT221" s="61">
        <v>117.9402309346</v>
      </c>
      <c r="FU221" s="61">
        <v>115.3246209743</v>
      </c>
      <c r="FV221" s="61">
        <v>113.89792463240001</v>
      </c>
      <c r="FW221" s="64"/>
      <c r="FX221" s="64"/>
      <c r="FY221" s="64"/>
      <c r="FZ221" s="64"/>
      <c r="GA221" s="64"/>
    </row>
    <row r="222" spans="1:183" s="34" customFormat="1" x14ac:dyDescent="0.3">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c r="FS222" s="61">
        <v>82.436310023900006</v>
      </c>
      <c r="FT222" s="61">
        <v>69.753800789500005</v>
      </c>
      <c r="FU222" s="61">
        <v>72.131771270900003</v>
      </c>
      <c r="FV222" s="61">
        <v>68.9611439623</v>
      </c>
      <c r="FW222" s="64"/>
      <c r="FX222" s="64"/>
      <c r="FY222" s="64"/>
      <c r="FZ222" s="64"/>
      <c r="GA222" s="64"/>
    </row>
    <row r="223" spans="1:183" s="34" customFormat="1" x14ac:dyDescent="0.3">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c r="FS223" s="61">
        <v>62.6892952364</v>
      </c>
      <c r="FT223" s="61">
        <v>53.625782672100001</v>
      </c>
      <c r="FU223" s="61">
        <v>50.604611817299997</v>
      </c>
      <c r="FV223" s="61">
        <v>50.604611817299997</v>
      </c>
      <c r="FW223" s="64"/>
      <c r="FX223" s="64"/>
      <c r="FY223" s="64"/>
      <c r="FZ223" s="64"/>
      <c r="GA223" s="64"/>
    </row>
    <row r="224" spans="1:183" s="34" customFormat="1" x14ac:dyDescent="0.3">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c r="FS224" s="61">
        <v>115.2759496642</v>
      </c>
      <c r="FT224" s="61">
        <v>117.7910612933</v>
      </c>
      <c r="FU224" s="61">
        <v>110.24572640620001</v>
      </c>
      <c r="FV224" s="61">
        <v>111.0840969492</v>
      </c>
      <c r="FW224" s="64"/>
      <c r="FX224" s="64"/>
      <c r="FY224" s="64"/>
      <c r="FZ224" s="64"/>
      <c r="GA224" s="64"/>
    </row>
    <row r="225" spans="1:183" s="34" customFormat="1" x14ac:dyDescent="0.3">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c r="FS225" s="61">
        <v>141.82580131579999</v>
      </c>
      <c r="FT225" s="61">
        <v>140.910796146</v>
      </c>
      <c r="FU225" s="61">
        <v>142.74080648559999</v>
      </c>
      <c r="FV225" s="61">
        <v>136.3357702971</v>
      </c>
      <c r="FW225" s="64"/>
      <c r="FX225" s="64"/>
      <c r="FY225" s="64"/>
      <c r="FZ225" s="64"/>
      <c r="GA225" s="64"/>
    </row>
    <row r="226" spans="1:183" s="34" customFormat="1" x14ac:dyDescent="0.3">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c r="FS226" s="61">
        <v>72.841824451199997</v>
      </c>
      <c r="FT226" s="61">
        <v>69.530832430700002</v>
      </c>
      <c r="FU226" s="61">
        <v>71.422827870999996</v>
      </c>
      <c r="FV226" s="61">
        <v>67.165838130300003</v>
      </c>
      <c r="FW226" s="64"/>
      <c r="FX226" s="64"/>
      <c r="FY226" s="64"/>
      <c r="FZ226" s="64"/>
      <c r="GA226" s="64"/>
    </row>
    <row r="227" spans="1:183" s="34" customFormat="1" x14ac:dyDescent="0.3">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c r="FS227" s="61">
        <v>153.22315858600001</v>
      </c>
      <c r="FT227" s="61">
        <v>136.8063915946</v>
      </c>
      <c r="FU227" s="61">
        <v>118.1363428594</v>
      </c>
      <c r="FV227" s="61">
        <v>137.12828898660001</v>
      </c>
      <c r="FW227" s="64"/>
      <c r="FX227" s="64"/>
      <c r="FY227" s="64"/>
      <c r="FZ227" s="64"/>
      <c r="GA227" s="64"/>
    </row>
    <row r="228" spans="1:183" s="34" customFormat="1" x14ac:dyDescent="0.3">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c r="FS228" s="61">
        <v>142.2833513658</v>
      </c>
      <c r="FT228" s="61">
        <v>150.43500170440001</v>
      </c>
      <c r="FU228" s="61">
        <v>155.62241555630001</v>
      </c>
      <c r="FV228" s="61">
        <v>157.10453379969999</v>
      </c>
      <c r="FW228" s="64"/>
      <c r="FX228" s="64"/>
      <c r="FY228" s="64"/>
      <c r="FZ228" s="64"/>
      <c r="GA228" s="64"/>
    </row>
    <row r="229" spans="1:183" s="34" customFormat="1" x14ac:dyDescent="0.3">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c r="FS229" s="61">
        <v>94.299914199200003</v>
      </c>
      <c r="FT229" s="61">
        <v>102.3943274352</v>
      </c>
      <c r="FU229" s="61">
        <v>101.5848861116</v>
      </c>
      <c r="FV229" s="61">
        <v>96.323517508199998</v>
      </c>
      <c r="FW229" s="64"/>
      <c r="FX229" s="64"/>
      <c r="FY229" s="64"/>
      <c r="FZ229" s="64"/>
      <c r="GA229" s="64"/>
    </row>
    <row r="230" spans="1:183" s="34" customFormat="1" x14ac:dyDescent="0.3">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c r="FS230" s="61">
        <v>142.11817016149999</v>
      </c>
      <c r="FT230" s="61">
        <v>133.58620454289999</v>
      </c>
      <c r="FU230" s="61">
        <v>134.07374543540001</v>
      </c>
      <c r="FV230" s="61">
        <v>132.36735231169999</v>
      </c>
      <c r="FW230" s="64"/>
      <c r="FX230" s="64"/>
      <c r="FY230" s="64"/>
      <c r="FZ230" s="64"/>
      <c r="GA230" s="64"/>
    </row>
    <row r="231" spans="1:183" s="34" customFormat="1" x14ac:dyDescent="0.3">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c r="FS231" s="61">
        <v>66.921752634699999</v>
      </c>
      <c r="FT231" s="61">
        <v>68.454311855399993</v>
      </c>
      <c r="FU231" s="61">
        <v>61.3023688257</v>
      </c>
      <c r="FV231" s="61">
        <v>58.748103458000003</v>
      </c>
      <c r="FW231" s="64"/>
      <c r="FX231" s="64"/>
      <c r="FY231" s="64"/>
      <c r="FZ231" s="64"/>
      <c r="GA231" s="64"/>
    </row>
    <row r="232" spans="1:183" s="34" customFormat="1" x14ac:dyDescent="0.3">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c r="FS232" s="61">
        <v>86.739975936700006</v>
      </c>
      <c r="FT232" s="61">
        <v>92.802447373099994</v>
      </c>
      <c r="FU232" s="61">
        <v>95.134167156299995</v>
      </c>
      <c r="FV232" s="61">
        <v>103.528358376</v>
      </c>
      <c r="FW232" s="64"/>
      <c r="FX232" s="64"/>
      <c r="FY232" s="64"/>
      <c r="FZ232" s="64"/>
      <c r="GA232" s="64"/>
    </row>
    <row r="233" spans="1:183" s="34" customFormat="1" x14ac:dyDescent="0.3">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c r="FS233" s="61">
        <v>118.9581282888</v>
      </c>
      <c r="FT233" s="61">
        <v>117.7956710091</v>
      </c>
      <c r="FU233" s="61">
        <v>114.6957849299</v>
      </c>
      <c r="FV233" s="61">
        <v>113.53332765019999</v>
      </c>
      <c r="FW233" s="64"/>
      <c r="FX233" s="64"/>
      <c r="FY233" s="64"/>
      <c r="FZ233" s="64"/>
      <c r="GA233" s="64"/>
    </row>
    <row r="234" spans="1:183" s="34" customFormat="1" x14ac:dyDescent="0.3">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c r="FS234" s="61">
        <v>174.99803489199999</v>
      </c>
      <c r="FT234" s="61">
        <v>170.44725857099999</v>
      </c>
      <c r="FU234" s="61">
        <v>174.99803489199999</v>
      </c>
      <c r="FV234" s="61">
        <v>181.2036389662</v>
      </c>
      <c r="FW234" s="64"/>
      <c r="FX234" s="64"/>
      <c r="FY234" s="64"/>
      <c r="FZ234" s="64"/>
      <c r="GA234" s="64"/>
    </row>
    <row r="235" spans="1:183" s="34" customFormat="1" x14ac:dyDescent="0.3">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c r="FS235" s="61">
        <v>233.5600907029</v>
      </c>
      <c r="FT235" s="61">
        <v>208.61678004539999</v>
      </c>
      <c r="FU235" s="61">
        <v>267.57369614509997</v>
      </c>
      <c r="FV235" s="61">
        <v>281.17913832199997</v>
      </c>
      <c r="FW235" s="64"/>
      <c r="FX235" s="64"/>
      <c r="FY235" s="64"/>
      <c r="FZ235" s="64"/>
      <c r="GA235" s="64"/>
    </row>
    <row r="236" spans="1:183" s="34" customFormat="1" x14ac:dyDescent="0.3">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c r="FS236" s="61">
        <v>80.392859564299997</v>
      </c>
      <c r="FT236" s="61">
        <v>78.455682225399997</v>
      </c>
      <c r="FU236" s="61">
        <v>76.518504886499997</v>
      </c>
      <c r="FV236" s="61">
        <v>69.738384200400006</v>
      </c>
      <c r="FW236" s="64"/>
      <c r="FX236" s="64"/>
      <c r="FY236" s="64"/>
      <c r="FZ236" s="64"/>
      <c r="GA236" s="64"/>
    </row>
    <row r="237" spans="1:183" s="34" customFormat="1" x14ac:dyDescent="0.3">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c r="FS237" s="61">
        <v>207.79702205660001</v>
      </c>
      <c r="FT237" s="61">
        <v>213.15155384389999</v>
      </c>
      <c r="FU237" s="61">
        <v>224.47844800959999</v>
      </c>
      <c r="FV237" s="61">
        <v>192.96908787609999</v>
      </c>
      <c r="FW237" s="64"/>
      <c r="FX237" s="64"/>
      <c r="FY237" s="64"/>
      <c r="FZ237" s="64"/>
      <c r="GA237" s="64"/>
    </row>
    <row r="238" spans="1:183" s="34" customFormat="1" x14ac:dyDescent="0.3">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c r="FS238" s="61">
        <v>142.98570142989999</v>
      </c>
      <c r="FT238" s="61">
        <v>136.98630136989999</v>
      </c>
      <c r="FU238" s="61">
        <v>141.98580141990001</v>
      </c>
      <c r="FV238" s="61">
        <v>148.98510148989999</v>
      </c>
      <c r="FW238" s="64"/>
      <c r="FX238" s="64"/>
      <c r="FY238" s="64"/>
      <c r="FZ238" s="64"/>
      <c r="GA238" s="64"/>
    </row>
    <row r="239" spans="1:183" s="34" customFormat="1" x14ac:dyDescent="0.3">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c r="FS239" s="61">
        <v>132.8227554119</v>
      </c>
      <c r="FT239" s="61">
        <v>121.9483777759</v>
      </c>
      <c r="FU239" s="61">
        <v>132.0460141522</v>
      </c>
      <c r="FV239" s="61">
        <v>132.0460141522</v>
      </c>
      <c r="FW239" s="64"/>
      <c r="FX239" s="64"/>
      <c r="FY239" s="64"/>
      <c r="FZ239" s="64"/>
      <c r="GA239" s="64"/>
    </row>
    <row r="240" spans="1:183" s="34" customFormat="1" x14ac:dyDescent="0.3">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c r="FS240" s="61">
        <v>111.7879958377</v>
      </c>
      <c r="FT240" s="61">
        <v>105.66703929329999</v>
      </c>
      <c r="FU240" s="61">
        <v>100.51254957170001</v>
      </c>
      <c r="FV240" s="61">
        <v>103.4119500401</v>
      </c>
      <c r="FW240" s="64"/>
      <c r="FX240" s="64"/>
      <c r="FY240" s="64"/>
      <c r="FZ240" s="64"/>
      <c r="GA240" s="64"/>
    </row>
    <row r="241" spans="1:183" s="34" customFormat="1" x14ac:dyDescent="0.3">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c r="FS241" s="61">
        <v>267.67598709629999</v>
      </c>
      <c r="FT241" s="61">
        <v>237.4226814294</v>
      </c>
      <c r="FU241" s="61">
        <v>259.78382040060001</v>
      </c>
      <c r="FV241" s="61">
        <v>277.21235518700001</v>
      </c>
      <c r="FW241" s="64"/>
      <c r="FX241" s="64"/>
      <c r="FY241" s="64"/>
      <c r="FZ241" s="64"/>
      <c r="GA241" s="64"/>
    </row>
    <row r="242" spans="1:183" s="34" customFormat="1" x14ac:dyDescent="0.3">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c r="FS242" s="61">
        <v>112.6290061831</v>
      </c>
      <c r="FT242" s="61">
        <v>112.6290061831</v>
      </c>
      <c r="FU242" s="61">
        <v>114.92755732969999</v>
      </c>
      <c r="FV242" s="61">
        <v>110.71354689429999</v>
      </c>
      <c r="FW242" s="64"/>
      <c r="FX242" s="64"/>
      <c r="FY242" s="64"/>
      <c r="FZ242" s="64"/>
      <c r="GA242" s="64"/>
    </row>
    <row r="243" spans="1:183" s="34" customFormat="1" x14ac:dyDescent="0.3">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c r="FS243" s="61">
        <v>147.57663628829999</v>
      </c>
      <c r="FT243" s="61">
        <v>125.1380834024</v>
      </c>
      <c r="FU243" s="61">
        <v>123.4120408727</v>
      </c>
      <c r="FV243" s="61">
        <v>126.0011046672</v>
      </c>
      <c r="FW243" s="64"/>
      <c r="FX243" s="64"/>
      <c r="FY243" s="64"/>
      <c r="FZ243" s="64"/>
      <c r="GA243" s="64"/>
    </row>
    <row r="244" spans="1:183" s="34" customFormat="1" x14ac:dyDescent="0.3">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c r="FS244" s="61">
        <v>83.806085611100002</v>
      </c>
      <c r="FT244" s="61">
        <v>89.0805944958</v>
      </c>
      <c r="FU244" s="61">
        <v>89.0805944958</v>
      </c>
      <c r="FV244" s="61">
        <v>90.838764123999994</v>
      </c>
      <c r="FW244" s="64"/>
      <c r="FX244" s="64"/>
      <c r="FY244" s="64"/>
      <c r="FZ244" s="64"/>
      <c r="GA244" s="64"/>
    </row>
    <row r="245" spans="1:183" s="34" customFormat="1" x14ac:dyDescent="0.3">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c r="FS245" s="61">
        <v>92.304002220699999</v>
      </c>
      <c r="FT245" s="61">
        <v>91.225999275000007</v>
      </c>
      <c r="FU245" s="61">
        <v>84.892731969400003</v>
      </c>
      <c r="FV245" s="61">
        <v>77.953088006800002</v>
      </c>
      <c r="FW245" s="64"/>
      <c r="FX245" s="64"/>
      <c r="FY245" s="64"/>
      <c r="FZ245" s="64"/>
      <c r="GA245" s="64"/>
    </row>
    <row r="246" spans="1:183" s="34" customFormat="1" x14ac:dyDescent="0.3">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c r="FS246" s="61">
        <v>79.321374257100004</v>
      </c>
      <c r="FT246" s="61">
        <v>73.900129253900005</v>
      </c>
      <c r="FU246" s="61">
        <v>76.468087413299997</v>
      </c>
      <c r="FV246" s="61">
        <v>69.049541619500005</v>
      </c>
      <c r="FW246" s="64"/>
      <c r="FX246" s="64"/>
      <c r="FY246" s="64"/>
      <c r="FZ246" s="64"/>
      <c r="GA246" s="64"/>
    </row>
    <row r="247" spans="1:183" s="34" customFormat="1" x14ac:dyDescent="0.3">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c r="FS247" s="61">
        <v>55.821093395699997</v>
      </c>
      <c r="FT247" s="61">
        <v>56.1382586991</v>
      </c>
      <c r="FU247" s="61">
        <v>56.772589305799997</v>
      </c>
      <c r="FV247" s="61">
        <v>52.966605665199999</v>
      </c>
      <c r="FW247" s="64"/>
      <c r="FX247" s="64"/>
      <c r="FY247" s="64"/>
      <c r="FZ247" s="64"/>
      <c r="GA247" s="64"/>
    </row>
    <row r="248" spans="1:183" s="34" customFormat="1" x14ac:dyDescent="0.3">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c r="FS248" s="61">
        <v>166.39630168549999</v>
      </c>
      <c r="FT248" s="61">
        <v>168.48495819210001</v>
      </c>
      <c r="FU248" s="61">
        <v>165.00386401450001</v>
      </c>
      <c r="FV248" s="61">
        <v>159.4341133305</v>
      </c>
      <c r="FW248" s="64"/>
      <c r="FX248" s="64"/>
      <c r="FY248" s="64"/>
      <c r="FZ248" s="64"/>
      <c r="GA248" s="64"/>
    </row>
    <row r="249" spans="1:183" s="34" customFormat="1" x14ac:dyDescent="0.3">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c r="FS249" s="61">
        <v>91.466861247899999</v>
      </c>
      <c r="FT249" s="61">
        <v>96.605448958400004</v>
      </c>
      <c r="FU249" s="61">
        <v>91.466861247899999</v>
      </c>
      <c r="FV249" s="61">
        <v>78.106533200399994</v>
      </c>
      <c r="FW249" s="64"/>
      <c r="FX249" s="64"/>
      <c r="FY249" s="64"/>
      <c r="FZ249" s="64"/>
      <c r="GA249" s="64"/>
    </row>
    <row r="250" spans="1:183" s="34" customFormat="1" x14ac:dyDescent="0.3">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c r="FS250" s="61">
        <v>121.12385099540001</v>
      </c>
      <c r="FT250" s="61">
        <v>131.527126541</v>
      </c>
      <c r="FU250" s="61">
        <v>140.44421986579999</v>
      </c>
      <c r="FV250" s="61">
        <v>144.1596754178</v>
      </c>
      <c r="FW250" s="64"/>
      <c r="FX250" s="64"/>
      <c r="FY250" s="64"/>
      <c r="FZ250" s="64"/>
      <c r="GA250" s="64"/>
    </row>
    <row r="251" spans="1:183" s="34" customFormat="1" x14ac:dyDescent="0.3">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c r="FS251" s="61">
        <v>109.7311586613</v>
      </c>
      <c r="FT251" s="61">
        <v>112.22504863090001</v>
      </c>
      <c r="FU251" s="61">
        <v>107.2372686917</v>
      </c>
      <c r="FV251" s="61">
        <v>93.520873859000005</v>
      </c>
      <c r="FW251" s="64"/>
      <c r="FX251" s="64"/>
      <c r="FY251" s="64"/>
      <c r="FZ251" s="64"/>
      <c r="GA251" s="64"/>
    </row>
    <row r="252" spans="1:183" s="34" customFormat="1" x14ac:dyDescent="0.3">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c r="FS252" s="61">
        <v>92.840618531600001</v>
      </c>
      <c r="FT252" s="61">
        <v>95.123584561100003</v>
      </c>
      <c r="FU252" s="61">
        <v>93.601607208100006</v>
      </c>
      <c r="FV252" s="61">
        <v>88.274686472699997</v>
      </c>
      <c r="FW252" s="64"/>
      <c r="FX252" s="64"/>
      <c r="FY252" s="64"/>
      <c r="FZ252" s="64"/>
      <c r="GA252" s="64"/>
    </row>
    <row r="253" spans="1:183" s="34" customFormat="1" x14ac:dyDescent="0.3">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c r="FS253" s="61">
        <v>123.7452234344</v>
      </c>
      <c r="FT253" s="61">
        <v>106.9158730473</v>
      </c>
      <c r="FU253" s="61">
        <v>106.9158730473</v>
      </c>
      <c r="FV253" s="61">
        <v>107.9058348348</v>
      </c>
      <c r="FW253" s="64"/>
      <c r="FX253" s="64"/>
      <c r="FY253" s="64"/>
      <c r="FZ253" s="64"/>
      <c r="GA253" s="64"/>
    </row>
    <row r="254" spans="1:183" s="34" customFormat="1" x14ac:dyDescent="0.3">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c r="FS254" s="61">
        <v>38.115404976199997</v>
      </c>
      <c r="FT254" s="61">
        <v>34.939121228200001</v>
      </c>
      <c r="FU254" s="61">
        <v>34.939121228200001</v>
      </c>
      <c r="FV254" s="61">
        <v>33.880359978800001</v>
      </c>
      <c r="FW254" s="64"/>
      <c r="FX254" s="64"/>
      <c r="FY254" s="64"/>
      <c r="FZ254" s="64"/>
      <c r="GA254" s="64"/>
    </row>
    <row r="255" spans="1:183" s="34" customFormat="1" x14ac:dyDescent="0.3">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c r="FS255" s="61">
        <v>80.729948933599999</v>
      </c>
      <c r="FT255" s="61">
        <v>69.465304896399999</v>
      </c>
      <c r="FU255" s="61">
        <v>82.607389606500007</v>
      </c>
      <c r="FV255" s="61">
        <v>73.220186242099999</v>
      </c>
      <c r="FW255" s="64"/>
      <c r="FX255" s="64"/>
      <c r="FY255" s="64"/>
      <c r="FZ255" s="64"/>
      <c r="GA255" s="64"/>
    </row>
    <row r="256" spans="1:183" s="34" customFormat="1" x14ac:dyDescent="0.3">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c r="FS256" s="61">
        <v>171.7997305998</v>
      </c>
      <c r="FT256" s="61">
        <v>181.50270541770001</v>
      </c>
      <c r="FU256" s="61">
        <v>178.0781260702</v>
      </c>
      <c r="FV256" s="61">
        <v>176.936599621</v>
      </c>
      <c r="FW256" s="64"/>
      <c r="FX256" s="64"/>
      <c r="FY256" s="64"/>
      <c r="FZ256" s="64"/>
      <c r="GA256" s="64"/>
    </row>
    <row r="257" spans="1:183" s="34" customFormat="1" x14ac:dyDescent="0.3">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c r="FS257" s="61">
        <v>118.1548156293</v>
      </c>
      <c r="FT257" s="61">
        <v>101.1974115343</v>
      </c>
      <c r="FU257" s="61">
        <v>106.66754188749999</v>
      </c>
      <c r="FV257" s="61">
        <v>84.7870204747</v>
      </c>
      <c r="FW257" s="64"/>
      <c r="FX257" s="64"/>
      <c r="FY257" s="64"/>
      <c r="FZ257" s="64"/>
      <c r="GA257" s="64"/>
    </row>
    <row r="258" spans="1:183" s="34" customFormat="1" x14ac:dyDescent="0.3">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c r="FS258" s="61">
        <v>103.79767690910001</v>
      </c>
      <c r="FT258" s="61">
        <v>98.031139303100005</v>
      </c>
      <c r="FU258" s="61">
        <v>91.440810610400007</v>
      </c>
      <c r="FV258" s="61">
        <v>93.0883927836</v>
      </c>
      <c r="FW258" s="64"/>
      <c r="FX258" s="64"/>
      <c r="FY258" s="64"/>
      <c r="FZ258" s="64"/>
      <c r="GA258" s="64"/>
    </row>
    <row r="259" spans="1:183" s="34" customFormat="1" x14ac:dyDescent="0.3">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c r="FS259" s="61">
        <v>28.924200516999999</v>
      </c>
      <c r="FT259" s="61">
        <v>32.539725581600003</v>
      </c>
      <c r="FU259" s="61">
        <v>33.744900603200001</v>
      </c>
      <c r="FV259" s="61">
        <v>29.526788027799999</v>
      </c>
      <c r="FW259" s="64"/>
      <c r="FX259" s="64"/>
      <c r="FY259" s="64"/>
      <c r="FZ259" s="64"/>
      <c r="GA259" s="64"/>
    </row>
    <row r="260" spans="1:183" s="34" customFormat="1" x14ac:dyDescent="0.3">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c r="FS260" s="61">
        <v>133.06799654740001</v>
      </c>
      <c r="FT260" s="61">
        <v>161.8394552604</v>
      </c>
      <c r="FU260" s="61">
        <v>153.44777980239999</v>
      </c>
      <c r="FV260" s="61">
        <v>170.23113071829999</v>
      </c>
      <c r="FW260" s="64"/>
      <c r="FX260" s="64"/>
      <c r="FY260" s="64"/>
      <c r="FZ260" s="64"/>
      <c r="GA260" s="64"/>
    </row>
    <row r="261" spans="1:183" s="34" customFormat="1" x14ac:dyDescent="0.3">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c r="FS261" s="61">
        <v>133.50797255000001</v>
      </c>
      <c r="FT261" s="61">
        <v>149.1850450842</v>
      </c>
      <c r="FU261" s="61">
        <v>149.1850450842</v>
      </c>
      <c r="FV261" s="61">
        <v>124.40515623970001</v>
      </c>
      <c r="FW261" s="64"/>
      <c r="FX261" s="64"/>
      <c r="FY261" s="64"/>
      <c r="FZ261" s="64"/>
      <c r="GA261" s="64"/>
    </row>
    <row r="262" spans="1:183" s="34" customFormat="1" x14ac:dyDescent="0.3">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c r="FS262" s="61">
        <v>74.369763923700006</v>
      </c>
      <c r="FT262" s="61">
        <v>68.649012852599995</v>
      </c>
      <c r="FU262" s="61">
        <v>68.649012852599995</v>
      </c>
      <c r="FV262" s="61">
        <v>69.284651860500006</v>
      </c>
      <c r="FW262" s="64"/>
      <c r="FX262" s="64"/>
      <c r="FY262" s="64"/>
      <c r="FZ262" s="64"/>
      <c r="GA262" s="64"/>
    </row>
    <row r="263" spans="1:183" s="34" customFormat="1" x14ac:dyDescent="0.3">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c r="FS263" s="61">
        <v>100.5404996787</v>
      </c>
      <c r="FT263" s="61">
        <v>111.1237101712</v>
      </c>
      <c r="FU263" s="61">
        <v>110.3677665646</v>
      </c>
      <c r="FV263" s="61">
        <v>114.1474845976</v>
      </c>
      <c r="FW263" s="64"/>
      <c r="FX263" s="64"/>
      <c r="FY263" s="64"/>
      <c r="FZ263" s="64"/>
      <c r="GA263" s="64"/>
    </row>
    <row r="264" spans="1:183" s="34" customFormat="1" x14ac:dyDescent="0.3">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c r="FS264" s="61">
        <v>197.1564712464</v>
      </c>
      <c r="FT264" s="61">
        <v>201.2076316145</v>
      </c>
      <c r="FU264" s="61">
        <v>222.23508304879999</v>
      </c>
      <c r="FV264" s="61">
        <v>206.41626637339999</v>
      </c>
      <c r="FW264" s="64"/>
      <c r="FX264" s="64"/>
      <c r="FY264" s="64"/>
      <c r="FZ264" s="64"/>
      <c r="GA264" s="64"/>
    </row>
    <row r="265" spans="1:183" s="34" customFormat="1" x14ac:dyDescent="0.3">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c r="FS265" s="61">
        <v>94.266710384600003</v>
      </c>
      <c r="FT265" s="61">
        <v>82.556560026200003</v>
      </c>
      <c r="FU265" s="61">
        <v>105.391353225</v>
      </c>
      <c r="FV265" s="61">
        <v>102.4638156354</v>
      </c>
      <c r="FW265" s="64"/>
      <c r="FX265" s="64"/>
      <c r="FY265" s="64"/>
      <c r="FZ265" s="64"/>
      <c r="GA265" s="64"/>
    </row>
    <row r="266" spans="1:183" s="34" customFormat="1" x14ac:dyDescent="0.3">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c r="FS266" s="61">
        <v>123.0706117635</v>
      </c>
      <c r="FT266" s="61">
        <v>132.04451053790001</v>
      </c>
      <c r="FU266" s="61">
        <v>145.50535869960001</v>
      </c>
      <c r="FV266" s="61">
        <v>137.17245269470001</v>
      </c>
      <c r="FW266" s="64"/>
      <c r="FX266" s="64"/>
      <c r="FY266" s="64"/>
      <c r="FZ266" s="64"/>
      <c r="GA266" s="64"/>
    </row>
    <row r="267" spans="1:183" s="34" customFormat="1" x14ac:dyDescent="0.3">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c r="FS267" s="61">
        <v>193.34183645339999</v>
      </c>
      <c r="FT267" s="61">
        <v>164.67137401350001</v>
      </c>
      <c r="FU267" s="61">
        <v>201.42837714160001</v>
      </c>
      <c r="FV267" s="61">
        <v>192.23912635950001</v>
      </c>
      <c r="FW267" s="64"/>
      <c r="FX267" s="64"/>
      <c r="FY267" s="64"/>
      <c r="FZ267" s="64"/>
      <c r="GA267" s="64"/>
    </row>
    <row r="268" spans="1:183" s="34" customFormat="1" x14ac:dyDescent="0.3">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c r="FS268" s="61">
        <v>116.2437607941</v>
      </c>
      <c r="FT268" s="61">
        <v>117.1926894536</v>
      </c>
      <c r="FU268" s="61">
        <v>115.2948321345</v>
      </c>
      <c r="FV268" s="61">
        <v>119.09054677269999</v>
      </c>
      <c r="FW268" s="64"/>
      <c r="FX268" s="64"/>
      <c r="FY268" s="64"/>
      <c r="FZ268" s="64"/>
      <c r="GA268" s="64"/>
    </row>
    <row r="269" spans="1:183" s="34" customFormat="1" x14ac:dyDescent="0.3">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c r="FS269" s="61">
        <v>69.981307006600005</v>
      </c>
      <c r="FT269" s="61">
        <v>62.9362089858</v>
      </c>
      <c r="FU269" s="61">
        <v>53.542744958100002</v>
      </c>
      <c r="FV269" s="61">
        <v>51.194378951099999</v>
      </c>
      <c r="FW269" s="64"/>
      <c r="FX269" s="64"/>
      <c r="FY269" s="64"/>
      <c r="FZ269" s="64"/>
      <c r="GA269" s="64"/>
    </row>
    <row r="270" spans="1:183" s="34" customFormat="1" x14ac:dyDescent="0.3">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c r="FS270" s="61">
        <v>125.2617238573</v>
      </c>
      <c r="FT270" s="61">
        <v>122.5187664006</v>
      </c>
      <c r="FU270" s="61">
        <v>122.5187664006</v>
      </c>
      <c r="FV270" s="61">
        <v>117.0328514871</v>
      </c>
      <c r="FW270" s="64"/>
      <c r="FX270" s="64"/>
      <c r="FY270" s="64"/>
      <c r="FZ270" s="64"/>
      <c r="GA270" s="64"/>
    </row>
    <row r="271" spans="1:183" s="34" customFormat="1" x14ac:dyDescent="0.3">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c r="FS271" s="61">
        <v>188.20512290209999</v>
      </c>
      <c r="FT271" s="61">
        <v>163.38686493700001</v>
      </c>
      <c r="FU271" s="61">
        <v>146.84135962689999</v>
      </c>
      <c r="FV271" s="61">
        <v>148.9095477907</v>
      </c>
      <c r="FW271" s="64"/>
      <c r="FX271" s="64"/>
      <c r="FY271" s="64"/>
      <c r="FZ271" s="64"/>
      <c r="GA271" s="64"/>
    </row>
    <row r="272" spans="1:183" s="34" customFormat="1" x14ac:dyDescent="0.3">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c r="FS272" s="61">
        <v>104.02510024999999</v>
      </c>
      <c r="FT272" s="61">
        <v>104.02510024999999</v>
      </c>
      <c r="FU272" s="61">
        <v>98.9916276573</v>
      </c>
      <c r="FV272" s="61">
        <v>86.687583541699993</v>
      </c>
      <c r="FW272" s="64"/>
      <c r="FX272" s="64"/>
      <c r="FY272" s="64"/>
      <c r="FZ272" s="64"/>
      <c r="GA272" s="64"/>
    </row>
    <row r="273" spans="1:183" s="34" customFormat="1" x14ac:dyDescent="0.3">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c r="FS273" s="61">
        <v>219.52717224439999</v>
      </c>
      <c r="FT273" s="61">
        <v>216.45686214310001</v>
      </c>
      <c r="FU273" s="61">
        <v>212.61897451639999</v>
      </c>
      <c r="FV273" s="61">
        <v>197.26742400980001</v>
      </c>
      <c r="FW273" s="64"/>
      <c r="FX273" s="64"/>
      <c r="FY273" s="64"/>
      <c r="FZ273" s="64"/>
      <c r="GA273" s="64"/>
    </row>
    <row r="274" spans="1:183" s="34" customFormat="1" x14ac:dyDescent="0.3">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c r="FS274" s="61">
        <v>118.0395320014</v>
      </c>
      <c r="FT274" s="61">
        <v>131.5297642301</v>
      </c>
      <c r="FU274" s="61">
        <v>127.3140666586</v>
      </c>
      <c r="FV274" s="61">
        <v>125.62778763</v>
      </c>
      <c r="FW274" s="64"/>
      <c r="FX274" s="64"/>
      <c r="FY274" s="64"/>
      <c r="FZ274" s="64"/>
      <c r="GA274" s="64"/>
    </row>
    <row r="275" spans="1:183" s="34" customFormat="1" x14ac:dyDescent="0.3">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c r="FS275" s="61">
        <v>65.0591150777</v>
      </c>
      <c r="FT275" s="61">
        <v>69.1992405827</v>
      </c>
      <c r="FU275" s="61">
        <v>68.016347581299996</v>
      </c>
      <c r="FV275" s="61">
        <v>65.0591150777</v>
      </c>
      <c r="FW275" s="64"/>
      <c r="FX275" s="64"/>
      <c r="FY275" s="64"/>
      <c r="FZ275" s="64"/>
      <c r="GA275" s="64"/>
    </row>
    <row r="276" spans="1:183" s="34" customFormat="1" x14ac:dyDescent="0.3">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c r="FS276" s="61">
        <v>78.692031476799997</v>
      </c>
      <c r="FT276" s="61">
        <v>68.760027504000007</v>
      </c>
      <c r="FU276" s="61">
        <v>67.232026892799993</v>
      </c>
      <c r="FV276" s="61">
        <v>63.412025364800002</v>
      </c>
      <c r="FW276" s="64"/>
      <c r="FX276" s="64"/>
      <c r="FY276" s="64"/>
      <c r="FZ276" s="64"/>
      <c r="GA276" s="64"/>
    </row>
    <row r="277" spans="1:183" s="34" customFormat="1" x14ac:dyDescent="0.3">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c r="FS277" s="61">
        <v>204.54630286290001</v>
      </c>
      <c r="FT277" s="61">
        <v>203.0532641559</v>
      </c>
      <c r="FU277" s="61">
        <v>190.36243514610001</v>
      </c>
      <c r="FV277" s="61">
        <v>185.88331902499999</v>
      </c>
      <c r="FW277" s="64"/>
      <c r="FX277" s="64"/>
      <c r="FY277" s="64"/>
      <c r="FZ277" s="64"/>
      <c r="GA277" s="64"/>
    </row>
    <row r="278" spans="1:183" s="34" customFormat="1" x14ac:dyDescent="0.3">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c r="FS278" s="61">
        <v>95.834116481400002</v>
      </c>
      <c r="FT278" s="61">
        <v>105.1158711043</v>
      </c>
      <c r="FU278" s="61">
        <v>111.8451432059</v>
      </c>
      <c r="FV278" s="61">
        <v>106.27609043210001</v>
      </c>
      <c r="FW278" s="64"/>
      <c r="FX278" s="64"/>
      <c r="FY278" s="64"/>
      <c r="FZ278" s="64"/>
      <c r="GA278" s="64"/>
    </row>
    <row r="279" spans="1:183" s="34" customFormat="1" x14ac:dyDescent="0.3">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c r="FS279" s="61">
        <v>111.95091103839999</v>
      </c>
      <c r="FT279" s="61">
        <v>110.740630919</v>
      </c>
      <c r="FU279" s="61">
        <v>113.1611911577</v>
      </c>
      <c r="FV279" s="61">
        <v>111.3457709787</v>
      </c>
      <c r="FW279" s="64"/>
      <c r="FX279" s="64"/>
      <c r="FY279" s="64"/>
      <c r="FZ279" s="64"/>
      <c r="GA279" s="64"/>
    </row>
    <row r="280" spans="1:183" s="34" customFormat="1" x14ac:dyDescent="0.3">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c r="FS280" s="61">
        <v>76.798480786400006</v>
      </c>
      <c r="FT280" s="61">
        <v>71.771671134900004</v>
      </c>
      <c r="FU280" s="61">
        <v>77.077747989299993</v>
      </c>
      <c r="FV280" s="61">
        <v>77.077747989299993</v>
      </c>
      <c r="FW280" s="64"/>
      <c r="FX280" s="64"/>
      <c r="FY280" s="64"/>
      <c r="FZ280" s="64"/>
      <c r="GA280" s="64"/>
    </row>
    <row r="281" spans="1:183" s="34" customFormat="1" x14ac:dyDescent="0.3">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c r="FS281" s="61">
        <v>213.67725499560001</v>
      </c>
      <c r="FT281" s="61">
        <v>206.98988933999999</v>
      </c>
      <c r="FU281" s="61">
        <v>198.3918477828</v>
      </c>
      <c r="FV281" s="61">
        <v>164.31812753759999</v>
      </c>
      <c r="FW281" s="64"/>
      <c r="FX281" s="64"/>
      <c r="FY281" s="64"/>
      <c r="FZ281" s="64"/>
      <c r="GA281" s="64"/>
    </row>
    <row r="282" spans="1:183" s="34" customFormat="1" x14ac:dyDescent="0.3">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c r="FS282" s="61">
        <v>133.86975676789999</v>
      </c>
      <c r="FT282" s="61">
        <v>135.28636795060001</v>
      </c>
      <c r="FU282" s="61">
        <v>140.2445070901</v>
      </c>
      <c r="FV282" s="61">
        <v>126.0783952629</v>
      </c>
      <c r="FW282" s="64"/>
      <c r="FX282" s="64"/>
      <c r="FY282" s="64"/>
      <c r="FZ282" s="64"/>
      <c r="GA282" s="64"/>
    </row>
    <row r="283" spans="1:183" s="34" customFormat="1" x14ac:dyDescent="0.3">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c r="FS283" s="61">
        <v>64.953303840999993</v>
      </c>
      <c r="FT283" s="61">
        <v>67.5865458886</v>
      </c>
      <c r="FU283" s="61">
        <v>65.8310511902</v>
      </c>
      <c r="FV283" s="61">
        <v>63.197809142600001</v>
      </c>
      <c r="FW283" s="64"/>
      <c r="FX283" s="64"/>
      <c r="FY283" s="64"/>
      <c r="FZ283" s="64"/>
      <c r="GA283" s="64"/>
    </row>
    <row r="284" spans="1:183" s="34" customFormat="1" x14ac:dyDescent="0.3">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c r="FS284" s="61">
        <v>54.852173392700003</v>
      </c>
      <c r="FT284" s="61">
        <v>48.369643809899998</v>
      </c>
      <c r="FU284" s="61">
        <v>48.868299931700001</v>
      </c>
      <c r="FV284" s="61">
        <v>46.873675444699998</v>
      </c>
      <c r="FW284" s="64"/>
      <c r="FX284" s="64"/>
      <c r="FY284" s="64"/>
      <c r="FZ284" s="64"/>
      <c r="GA284" s="64"/>
    </row>
    <row r="285" spans="1:183" s="34" customFormat="1" x14ac:dyDescent="0.3">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c r="FS285" s="61">
        <v>44.506933977999999</v>
      </c>
      <c r="FT285" s="61">
        <v>44.506933977999999</v>
      </c>
      <c r="FU285" s="61">
        <v>42.483891524500002</v>
      </c>
      <c r="FV285" s="61">
        <v>38.4378066174</v>
      </c>
      <c r="FW285" s="64"/>
      <c r="FX285" s="64"/>
      <c r="FY285" s="64"/>
      <c r="FZ285" s="64"/>
      <c r="GA285" s="64"/>
    </row>
    <row r="286" spans="1:183" s="34" customFormat="1" x14ac:dyDescent="0.3">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c r="FS286" s="61">
        <v>109.1479637083</v>
      </c>
      <c r="FT286" s="61">
        <v>108.8231185782</v>
      </c>
      <c r="FU286" s="61">
        <v>108.8231185782</v>
      </c>
      <c r="FV286" s="61">
        <v>112.3964150091</v>
      </c>
      <c r="FW286" s="64"/>
      <c r="FX286" s="64"/>
      <c r="FY286" s="64"/>
      <c r="FZ286" s="64"/>
      <c r="GA286" s="64"/>
    </row>
    <row r="287" spans="1:183" s="34" customFormat="1" x14ac:dyDescent="0.3">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c r="FS287" s="61">
        <v>20.832149688499999</v>
      </c>
      <c r="FT287" s="61">
        <v>26.513645058000002</v>
      </c>
      <c r="FU287" s="61">
        <v>24.619813268200001</v>
      </c>
      <c r="FV287" s="61">
        <v>24.619813268200001</v>
      </c>
      <c r="FW287" s="64"/>
      <c r="FX287" s="64"/>
      <c r="FY287" s="64"/>
      <c r="FZ287" s="64"/>
      <c r="GA287" s="64"/>
    </row>
    <row r="288" spans="1:183" s="34" customFormat="1" x14ac:dyDescent="0.3">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c r="FS288" s="61">
        <v>103.81197574949999</v>
      </c>
      <c r="FT288" s="61">
        <v>110.0406942945</v>
      </c>
      <c r="FU288" s="61">
        <v>111.078814052</v>
      </c>
      <c r="FV288" s="61">
        <v>109.52163441570001</v>
      </c>
      <c r="FW288" s="64"/>
      <c r="FX288" s="64"/>
      <c r="FY288" s="64"/>
      <c r="FZ288" s="64"/>
      <c r="GA288" s="64"/>
    </row>
    <row r="289" spans="1:183" s="34" customFormat="1" x14ac:dyDescent="0.3">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c r="FS289" s="61">
        <v>117.2098129836</v>
      </c>
      <c r="FT289" s="61">
        <v>102.3731277958</v>
      </c>
      <c r="FU289" s="61">
        <v>121.66081853990001</v>
      </c>
      <c r="FV289" s="61">
        <v>115.7261444648</v>
      </c>
      <c r="FW289" s="64"/>
      <c r="FX289" s="64"/>
      <c r="FY289" s="64"/>
      <c r="FZ289" s="64"/>
      <c r="GA289" s="64"/>
    </row>
    <row r="290" spans="1:183" s="34" customFormat="1" x14ac:dyDescent="0.3">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c r="FS290" s="61">
        <v>118.539777114</v>
      </c>
      <c r="FT290" s="61">
        <v>109.18137365769999</v>
      </c>
      <c r="FU290" s="61">
        <v>108.401506703</v>
      </c>
      <c r="FV290" s="61">
        <v>102.1625710654</v>
      </c>
      <c r="FW290" s="64"/>
      <c r="FX290" s="64"/>
      <c r="FY290" s="64"/>
      <c r="FZ290" s="64"/>
      <c r="GA290" s="64"/>
    </row>
    <row r="291" spans="1:183" s="34" customFormat="1" x14ac:dyDescent="0.3">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c r="FS291" s="61">
        <v>212.77102503239999</v>
      </c>
      <c r="FT291" s="61">
        <v>173.86886000780001</v>
      </c>
      <c r="FU291" s="61">
        <v>175.45670347820001</v>
      </c>
      <c r="FV291" s="61">
        <v>186.57160777089999</v>
      </c>
      <c r="FW291" s="64"/>
      <c r="FX291" s="64"/>
      <c r="FY291" s="64"/>
      <c r="FZ291" s="64"/>
      <c r="GA291" s="64"/>
    </row>
    <row r="292" spans="1:183" s="34" customFormat="1" x14ac:dyDescent="0.3">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c r="FS292" s="61">
        <v>56.310759467600001</v>
      </c>
      <c r="FT292" s="61">
        <v>55.678054305099998</v>
      </c>
      <c r="FU292" s="61">
        <v>54.096291398699996</v>
      </c>
      <c r="FV292" s="61">
        <v>50.9327655859</v>
      </c>
      <c r="FW292" s="64"/>
      <c r="FX292" s="64"/>
      <c r="FY292" s="64"/>
      <c r="FZ292" s="64"/>
      <c r="GA292" s="64"/>
    </row>
    <row r="293" spans="1:183" s="34" customFormat="1" x14ac:dyDescent="0.3">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c r="FS293" s="61">
        <v>96.940170515299997</v>
      </c>
      <c r="FT293" s="61">
        <v>116.82533369790001</v>
      </c>
      <c r="FU293" s="61">
        <v>116.82533369790001</v>
      </c>
      <c r="FV293" s="61">
        <v>111.85404290220001</v>
      </c>
      <c r="FW293" s="64"/>
      <c r="FX293" s="64"/>
      <c r="FY293" s="64"/>
      <c r="FZ293" s="64"/>
      <c r="GA293" s="64"/>
    </row>
    <row r="294" spans="1:183" s="34" customFormat="1" x14ac:dyDescent="0.3">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c r="FS294" s="61">
        <v>35.745924187599996</v>
      </c>
      <c r="FT294" s="61">
        <v>32.637582953900001</v>
      </c>
      <c r="FU294" s="61">
        <v>33.414668262299998</v>
      </c>
      <c r="FV294" s="61">
        <v>30.306327028599998</v>
      </c>
      <c r="FW294" s="64"/>
      <c r="FX294" s="64"/>
      <c r="FY294" s="64"/>
      <c r="FZ294" s="64"/>
      <c r="GA294" s="64"/>
    </row>
    <row r="295" spans="1:183" s="34" customFormat="1" x14ac:dyDescent="0.3">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c r="FS295" s="61">
        <v>116.4505861346</v>
      </c>
      <c r="FT295" s="61">
        <v>122.5503787417</v>
      </c>
      <c r="FU295" s="61">
        <v>127.5411181474</v>
      </c>
      <c r="FV295" s="61">
        <v>115.3415329333</v>
      </c>
      <c r="FW295" s="64"/>
      <c r="FX295" s="64"/>
      <c r="FY295" s="64"/>
      <c r="FZ295" s="64"/>
      <c r="GA295" s="64"/>
    </row>
    <row r="296" spans="1:183" s="34" customFormat="1" x14ac:dyDescent="0.3">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c r="FS296" s="61">
        <v>63.721913873799998</v>
      </c>
      <c r="FT296" s="61">
        <v>61.413148878400001</v>
      </c>
      <c r="FU296" s="61">
        <v>64.645419872000005</v>
      </c>
      <c r="FV296" s="61">
        <v>60.951395879300001</v>
      </c>
      <c r="FW296" s="64"/>
      <c r="FX296" s="64"/>
      <c r="FY296" s="64"/>
      <c r="FZ296" s="64"/>
      <c r="GA296" s="64"/>
    </row>
    <row r="297" spans="1:183" s="34" customFormat="1" x14ac:dyDescent="0.3">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c r="FS297" s="61">
        <v>95.853357493600001</v>
      </c>
      <c r="FT297" s="61">
        <v>97.166417185300006</v>
      </c>
      <c r="FU297" s="61">
        <v>97.166417185300006</v>
      </c>
      <c r="FV297" s="61">
        <v>95.853357493600001</v>
      </c>
      <c r="FW297" s="64"/>
      <c r="FX297" s="64"/>
      <c r="FY297" s="64"/>
      <c r="FZ297" s="64"/>
      <c r="GA297" s="64"/>
    </row>
    <row r="298" spans="1:183" s="34" customFormat="1" x14ac:dyDescent="0.3">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c r="FS298" s="61">
        <v>127.47385705640001</v>
      </c>
      <c r="FT298" s="61">
        <v>125.313283208</v>
      </c>
      <c r="FU298" s="61">
        <v>126.60962751709999</v>
      </c>
      <c r="FV298" s="61">
        <v>125.313283208</v>
      </c>
      <c r="FW298" s="64"/>
      <c r="FX298" s="64"/>
      <c r="FY298" s="64"/>
      <c r="FZ298" s="64"/>
      <c r="GA298" s="64"/>
    </row>
    <row r="299" spans="1:183" s="34" customFormat="1" x14ac:dyDescent="0.3">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c r="FS299" s="61">
        <v>145.3977240877</v>
      </c>
      <c r="FT299" s="61">
        <v>151.70413139749999</v>
      </c>
      <c r="FU299" s="61">
        <v>149.60199562759999</v>
      </c>
      <c r="FV299" s="61">
        <v>148.55092774260001</v>
      </c>
      <c r="FW299" s="64"/>
      <c r="FX299" s="64"/>
      <c r="FY299" s="64"/>
      <c r="FZ299" s="64"/>
      <c r="GA299" s="64"/>
    </row>
    <row r="300" spans="1:183" s="34" customFormat="1" x14ac:dyDescent="0.3">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c r="FS300" s="61">
        <v>128.31013275539999</v>
      </c>
      <c r="FT300" s="61">
        <v>120.0057967522</v>
      </c>
      <c r="FU300" s="61">
        <v>118.3774955751</v>
      </c>
      <c r="FV300" s="61">
        <v>110.2359896896</v>
      </c>
      <c r="FW300" s="64"/>
      <c r="FX300" s="64"/>
      <c r="FY300" s="64"/>
      <c r="FZ300" s="64"/>
      <c r="GA300" s="64"/>
    </row>
    <row r="301" spans="1:183" s="34" customFormat="1" x14ac:dyDescent="0.3">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c r="FS301" s="61">
        <v>102.0539981914</v>
      </c>
      <c r="FT301" s="61">
        <v>107.2212892391</v>
      </c>
      <c r="FU301" s="61">
        <v>105.92946647719999</v>
      </c>
      <c r="FV301" s="61">
        <v>111.0967575249</v>
      </c>
      <c r="FW301" s="64"/>
      <c r="FX301" s="64"/>
      <c r="FY301" s="64"/>
      <c r="FZ301" s="64"/>
      <c r="GA301" s="64"/>
    </row>
    <row r="302" spans="1:183" s="34" customFormat="1" x14ac:dyDescent="0.3">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c r="FS302" s="61">
        <v>105.8173409801</v>
      </c>
      <c r="FT302" s="61">
        <v>113.6556625341</v>
      </c>
      <c r="FU302" s="61">
        <v>115.6152429226</v>
      </c>
      <c r="FV302" s="61">
        <v>116.2684363855</v>
      </c>
      <c r="FW302" s="64"/>
      <c r="FX302" s="64"/>
      <c r="FY302" s="64"/>
      <c r="FZ302" s="64"/>
      <c r="GA302" s="64"/>
    </row>
    <row r="303" spans="1:183" s="34" customFormat="1" x14ac:dyDescent="0.3">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c r="FS303" s="61">
        <v>111.30004637499999</v>
      </c>
      <c r="FT303" s="61">
        <v>108.72365641259999</v>
      </c>
      <c r="FU303" s="61">
        <v>111.8153243675</v>
      </c>
      <c r="FV303" s="61">
        <v>108.72365641259999</v>
      </c>
      <c r="FW303" s="64"/>
      <c r="FX303" s="64"/>
      <c r="FY303" s="64"/>
      <c r="FZ303" s="64"/>
      <c r="GA303" s="64"/>
    </row>
    <row r="304" spans="1:183" s="34" customFormat="1" x14ac:dyDescent="0.3">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c r="FS304" s="61">
        <v>167.05886579599999</v>
      </c>
      <c r="FT304" s="61">
        <v>152.6882106738</v>
      </c>
      <c r="FU304" s="61">
        <v>138.31755555160001</v>
      </c>
      <c r="FV304" s="61">
        <v>136.52122366130001</v>
      </c>
      <c r="FW304" s="64"/>
      <c r="FX304" s="64"/>
      <c r="FY304" s="64"/>
      <c r="FZ304" s="64"/>
      <c r="GA304" s="64"/>
    </row>
    <row r="305" spans="1:183" s="34" customFormat="1" x14ac:dyDescent="0.3">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c r="FS305" s="61">
        <v>164.7754933903</v>
      </c>
      <c r="FT305" s="61">
        <v>154.24296895480001</v>
      </c>
      <c r="FU305" s="61">
        <v>154.7110811519</v>
      </c>
      <c r="FV305" s="61">
        <v>154.7110811519</v>
      </c>
      <c r="FW305" s="64"/>
      <c r="FX305" s="64"/>
      <c r="FY305" s="64"/>
      <c r="FZ305" s="64"/>
      <c r="GA305" s="64"/>
    </row>
    <row r="306" spans="1:183" s="34" customFormat="1" x14ac:dyDescent="0.3">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c r="FS306" s="61">
        <v>28.821808258400001</v>
      </c>
      <c r="FT306" s="61">
        <v>25.173478099099999</v>
      </c>
      <c r="FU306" s="61">
        <v>26.632810162799998</v>
      </c>
      <c r="FV306" s="61">
        <v>28.092142226499998</v>
      </c>
      <c r="FW306" s="64"/>
      <c r="FX306" s="64"/>
      <c r="FY306" s="64"/>
      <c r="FZ306" s="64"/>
      <c r="GA306" s="64"/>
    </row>
    <row r="307" spans="1:183" s="34" customFormat="1" x14ac:dyDescent="0.3">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c r="FS307" s="61">
        <v>132.73688831289999</v>
      </c>
      <c r="FT307" s="61">
        <v>143.885393368</v>
      </c>
      <c r="FU307" s="61">
        <v>136.56918692560001</v>
      </c>
      <c r="FV307" s="61">
        <v>126.1174634364</v>
      </c>
      <c r="FW307" s="64"/>
      <c r="FX307" s="64"/>
      <c r="FY307" s="64"/>
      <c r="FZ307" s="64"/>
      <c r="GA307" s="64"/>
    </row>
    <row r="308" spans="1:183" s="34" customFormat="1" x14ac:dyDescent="0.3">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c r="FS308" s="61">
        <v>185.71443749139999</v>
      </c>
      <c r="FT308" s="61">
        <v>182.3146308554</v>
      </c>
      <c r="FU308" s="61">
        <v>181.6771671111</v>
      </c>
      <c r="FV308" s="61">
        <v>172.32769886209999</v>
      </c>
      <c r="FW308" s="64"/>
      <c r="FX308" s="64"/>
      <c r="FY308" s="64"/>
      <c r="FZ308" s="64"/>
      <c r="GA308" s="64"/>
    </row>
    <row r="309" spans="1:183" s="34" customFormat="1" x14ac:dyDescent="0.3">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c r="FS309" s="61">
        <v>102.0517204531</v>
      </c>
      <c r="FT309" s="61">
        <v>95.640094037200001</v>
      </c>
      <c r="FU309" s="61">
        <v>91.899978627899998</v>
      </c>
      <c r="FV309" s="61">
        <v>94.037187433200003</v>
      </c>
      <c r="FW309" s="64"/>
      <c r="FX309" s="64"/>
      <c r="FY309" s="64"/>
      <c r="FZ309" s="64"/>
      <c r="GA309" s="64"/>
    </row>
    <row r="310" spans="1:183" s="34" customFormat="1" x14ac:dyDescent="0.3">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c r="FS310" s="61">
        <v>91.117939571400001</v>
      </c>
      <c r="FT310" s="61">
        <v>85.301900875300007</v>
      </c>
      <c r="FU310" s="61">
        <v>83.36322131</v>
      </c>
      <c r="FV310" s="61">
        <v>80.455201961900002</v>
      </c>
      <c r="FW310" s="64"/>
      <c r="FX310" s="64"/>
      <c r="FY310" s="64"/>
      <c r="FZ310" s="64"/>
      <c r="GA310" s="64"/>
    </row>
    <row r="311" spans="1:183" s="34" customFormat="1" x14ac:dyDescent="0.3">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c r="FS311" s="61">
        <v>115.0841420407</v>
      </c>
      <c r="FT311" s="61">
        <v>113.3190478376</v>
      </c>
      <c r="FU311" s="61">
        <v>114.7311232</v>
      </c>
      <c r="FV311" s="61">
        <v>109.0828217502</v>
      </c>
      <c r="FW311" s="64"/>
      <c r="FX311" s="64"/>
      <c r="FY311" s="64"/>
      <c r="FZ311" s="64"/>
      <c r="GA311" s="64"/>
    </row>
    <row r="312" spans="1:183" s="34" customFormat="1" x14ac:dyDescent="0.3">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c r="FS312" s="61">
        <v>123.5251145596</v>
      </c>
      <c r="FT312" s="61">
        <v>116.66260819519999</v>
      </c>
      <c r="FU312" s="61">
        <v>126.1815686361</v>
      </c>
      <c r="FV312" s="61">
        <v>135.03641555799999</v>
      </c>
      <c r="FW312" s="64"/>
      <c r="FX312" s="64"/>
      <c r="FY312" s="64"/>
      <c r="FZ312" s="64"/>
      <c r="GA312" s="64"/>
    </row>
    <row r="313" spans="1:183" s="34" customFormat="1" x14ac:dyDescent="0.3">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c r="FS313" s="61">
        <v>58.873071293700001</v>
      </c>
      <c r="FT313" s="61">
        <v>49.060892744699999</v>
      </c>
      <c r="FU313" s="61">
        <v>67.867568296900004</v>
      </c>
      <c r="FV313" s="61">
        <v>67.867568296900004</v>
      </c>
      <c r="FW313" s="64"/>
      <c r="FX313" s="64"/>
      <c r="FY313" s="64"/>
      <c r="FZ313" s="64"/>
      <c r="GA313" s="64"/>
    </row>
    <row r="314" spans="1:183" s="34" customFormat="1" x14ac:dyDescent="0.3">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c r="FS314" s="61">
        <v>111.2418050351</v>
      </c>
      <c r="FT314" s="61">
        <v>112.7007139536</v>
      </c>
      <c r="FU314" s="61">
        <v>105.04144213150001</v>
      </c>
      <c r="FV314" s="61">
        <v>96.287988620500002</v>
      </c>
      <c r="FW314" s="64"/>
      <c r="FX314" s="64"/>
      <c r="FY314" s="64"/>
      <c r="FZ314" s="64"/>
      <c r="GA314" s="64"/>
    </row>
    <row r="315" spans="1:183" s="34" customFormat="1" x14ac:dyDescent="0.3">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c r="FS315" s="61">
        <v>111.8951678104</v>
      </c>
      <c r="FT315" s="61">
        <v>98.959310260099997</v>
      </c>
      <c r="FU315" s="61">
        <v>98.959310260099997</v>
      </c>
      <c r="FV315" s="61">
        <v>95.7253458725</v>
      </c>
      <c r="FW315" s="64"/>
      <c r="FX315" s="64"/>
      <c r="FY315" s="64"/>
      <c r="FZ315" s="64"/>
      <c r="GA315" s="64"/>
    </row>
    <row r="316" spans="1:183" s="34" customFormat="1" x14ac:dyDescent="0.3">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c r="FS316" s="61">
        <v>92.382366453399996</v>
      </c>
      <c r="FT316" s="61">
        <v>87.888089166499995</v>
      </c>
      <c r="FU316" s="61">
        <v>85.391268451499997</v>
      </c>
      <c r="FV316" s="61">
        <v>89.885545738399998</v>
      </c>
      <c r="FW316" s="64"/>
      <c r="FX316" s="64"/>
      <c r="FY316" s="64"/>
      <c r="FZ316" s="64"/>
      <c r="GA316" s="64"/>
    </row>
    <row r="317" spans="1:183" s="34" customFormat="1" x14ac:dyDescent="0.3">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c r="FS317" s="61">
        <v>110.5041752998</v>
      </c>
      <c r="FT317" s="61">
        <v>144.40886544860001</v>
      </c>
      <c r="FU317" s="61">
        <v>144.40886544860001</v>
      </c>
      <c r="FV317" s="61">
        <v>149.43178250770001</v>
      </c>
      <c r="FW317" s="64"/>
      <c r="FX317" s="64"/>
      <c r="FY317" s="64"/>
      <c r="FZ317" s="64"/>
      <c r="GA317" s="64"/>
    </row>
    <row r="318" spans="1:183" s="34" customFormat="1" x14ac:dyDescent="0.3">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c r="FS318" s="61">
        <v>162.07455429500001</v>
      </c>
      <c r="FT318" s="61">
        <v>165.22163301910001</v>
      </c>
      <c r="FU318" s="61">
        <v>162.07455429500001</v>
      </c>
      <c r="FV318" s="61">
        <v>163.64809365709999</v>
      </c>
      <c r="FW318" s="64"/>
      <c r="FX318" s="64"/>
      <c r="FY318" s="64"/>
      <c r="FZ318" s="64"/>
      <c r="GA318" s="64"/>
    </row>
    <row r="319" spans="1:183" s="34" customFormat="1" x14ac:dyDescent="0.3">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c r="FS319" s="61">
        <v>101.4043546474</v>
      </c>
      <c r="FT319" s="61">
        <v>101.78701258940001</v>
      </c>
      <c r="FU319" s="61">
        <v>109.0575134887</v>
      </c>
      <c r="FV319" s="61">
        <v>110.2054873149</v>
      </c>
      <c r="FW319" s="64"/>
      <c r="FX319" s="64"/>
      <c r="FY319" s="64"/>
      <c r="FZ319" s="64"/>
      <c r="GA319" s="64"/>
    </row>
    <row r="320" spans="1:183" s="34" customFormat="1" x14ac:dyDescent="0.3">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c r="FS320" s="61">
        <v>66.446453241300006</v>
      </c>
      <c r="FT320" s="61">
        <v>60.710068788800001</v>
      </c>
      <c r="FU320" s="61">
        <v>59.754004713400001</v>
      </c>
      <c r="FV320" s="61">
        <v>56.885812487199999</v>
      </c>
      <c r="FW320" s="64"/>
      <c r="FX320" s="64"/>
      <c r="FY320" s="64"/>
      <c r="FZ320" s="64"/>
      <c r="GA320" s="64"/>
    </row>
    <row r="321" spans="1:183" s="34" customFormat="1" x14ac:dyDescent="0.3">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c r="FS321" s="61">
        <v>64.876687952400005</v>
      </c>
      <c r="FT321" s="61">
        <v>68.583927263999996</v>
      </c>
      <c r="FU321" s="61">
        <v>69.510737091899998</v>
      </c>
      <c r="FV321" s="61">
        <v>68.583927263999996</v>
      </c>
      <c r="FW321" s="64"/>
      <c r="FX321" s="64"/>
      <c r="FY321" s="64"/>
      <c r="FZ321" s="64"/>
      <c r="GA321" s="64"/>
    </row>
    <row r="322" spans="1:183" s="34" customFormat="1" x14ac:dyDescent="0.3">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c r="FS322" s="61">
        <v>64.109609114600005</v>
      </c>
      <c r="FT322" s="61">
        <v>49.455984174100003</v>
      </c>
      <c r="FU322" s="61">
        <v>54.951093526800001</v>
      </c>
      <c r="FV322" s="61">
        <v>54.340525820899998</v>
      </c>
      <c r="FW322" s="64"/>
      <c r="FX322" s="64"/>
      <c r="FY322" s="64"/>
      <c r="FZ322" s="64"/>
      <c r="GA322" s="64"/>
    </row>
    <row r="323" spans="1:183" s="34" customFormat="1" x14ac:dyDescent="0.3">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c r="FS323" s="61">
        <v>104.9317943337</v>
      </c>
      <c r="FT323" s="61">
        <v>108.0876377723</v>
      </c>
      <c r="FU323" s="61">
        <v>105.72075519329999</v>
      </c>
      <c r="FV323" s="61">
        <v>109.66555949160001</v>
      </c>
      <c r="FW323" s="64"/>
      <c r="FX323" s="64"/>
      <c r="FY323" s="64"/>
      <c r="FZ323" s="64"/>
      <c r="GA323" s="64"/>
    </row>
    <row r="324" spans="1:183" s="34" customFormat="1" x14ac:dyDescent="0.3">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c r="FS324" s="61">
        <v>197.52761271419999</v>
      </c>
      <c r="FT324" s="61">
        <v>190.9433589571</v>
      </c>
      <c r="FU324" s="61">
        <v>191.76639067670001</v>
      </c>
      <c r="FV324" s="61">
        <v>192.58942239629999</v>
      </c>
      <c r="FW324" s="64"/>
      <c r="FX324" s="64"/>
      <c r="FY324" s="64"/>
      <c r="FZ324" s="64"/>
      <c r="GA324" s="64"/>
    </row>
    <row r="325" spans="1:183" s="34" customFormat="1" x14ac:dyDescent="0.3">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c r="FS325" s="61">
        <v>139.40719770090001</v>
      </c>
      <c r="FT325" s="61">
        <v>140.83701511320001</v>
      </c>
      <c r="FU325" s="61">
        <v>158.70973276710001</v>
      </c>
      <c r="FV325" s="61">
        <v>164.42900241640001</v>
      </c>
      <c r="FW325" s="64"/>
      <c r="FX325" s="64"/>
      <c r="FY325" s="64"/>
      <c r="FZ325" s="64"/>
      <c r="GA325" s="64"/>
    </row>
    <row r="326" spans="1:183" s="34" customFormat="1" x14ac:dyDescent="0.3">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c r="FS326" s="61">
        <v>201.32610006030001</v>
      </c>
      <c r="FT326" s="61">
        <v>196.5039180229</v>
      </c>
      <c r="FU326" s="61">
        <v>200.12055455090001</v>
      </c>
      <c r="FV326" s="61">
        <v>201.32610006030001</v>
      </c>
      <c r="FW326" s="64"/>
      <c r="FX326" s="64"/>
      <c r="FY326" s="64"/>
      <c r="FZ326" s="64"/>
      <c r="GA326" s="64"/>
    </row>
    <row r="327" spans="1:183" s="34" customFormat="1" x14ac:dyDescent="0.3">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c r="FS327" s="61">
        <v>155.0471941898</v>
      </c>
      <c r="FT327" s="61">
        <v>145.25473981990001</v>
      </c>
      <c r="FU327" s="61">
        <v>147.43084079100001</v>
      </c>
      <c r="FV327" s="61">
        <v>129.47800777960001</v>
      </c>
      <c r="FW327" s="64"/>
      <c r="FX327" s="64"/>
      <c r="FY327" s="64"/>
      <c r="FZ327" s="64"/>
      <c r="GA327" s="64"/>
    </row>
    <row r="328" spans="1:183" s="34" customFormat="1" x14ac:dyDescent="0.3">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c r="FS328" s="61">
        <v>384.74947703949999</v>
      </c>
      <c r="FT328" s="61">
        <v>331.20828767810002</v>
      </c>
      <c r="FU328" s="61">
        <v>230.35162864829999</v>
      </c>
      <c r="FV328" s="61">
        <v>227.86134077099999</v>
      </c>
      <c r="FW328" s="64"/>
      <c r="FX328" s="64"/>
      <c r="FY328" s="64"/>
      <c r="FZ328" s="64"/>
      <c r="GA328" s="64"/>
    </row>
    <row r="329" spans="1:183" s="34" customFormat="1" x14ac:dyDescent="0.3">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c r="FS329" s="61">
        <v>191.86232424729999</v>
      </c>
      <c r="FT329" s="61">
        <v>201.55234062349999</v>
      </c>
      <c r="FU329" s="61">
        <v>202.52134226109999</v>
      </c>
      <c r="FV329" s="61">
        <v>189.92432097209999</v>
      </c>
      <c r="FW329" s="64"/>
      <c r="FX329" s="64"/>
      <c r="FY329" s="64"/>
      <c r="FZ329" s="64"/>
      <c r="GA329" s="64"/>
    </row>
    <row r="330" spans="1:183" s="34" customFormat="1" x14ac:dyDescent="0.3">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c r="FS330" s="61">
        <v>103.95277867839999</v>
      </c>
      <c r="FT330" s="61">
        <v>121.96439874639999</v>
      </c>
      <c r="FU330" s="61">
        <v>121.96439874639999</v>
      </c>
      <c r="FV330" s="61">
        <v>120.4205455977</v>
      </c>
      <c r="FW330" s="64"/>
      <c r="FX330" s="64"/>
      <c r="FY330" s="64"/>
      <c r="FZ330" s="64"/>
      <c r="GA330" s="64"/>
    </row>
    <row r="331" spans="1:183" s="34" customFormat="1" x14ac:dyDescent="0.3">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c r="FS331" s="61">
        <v>111.81749135</v>
      </c>
      <c r="FT331" s="61">
        <v>119.55329263829999</v>
      </c>
      <c r="FU331" s="61">
        <v>127.99234858929999</v>
      </c>
      <c r="FV331" s="61">
        <v>107.5979633745</v>
      </c>
      <c r="FW331" s="64"/>
      <c r="FX331" s="64"/>
      <c r="FY331" s="64"/>
      <c r="FZ331" s="64"/>
      <c r="GA331" s="64"/>
    </row>
    <row r="332" spans="1:183" s="34" customFormat="1" x14ac:dyDescent="0.3">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c r="FS332" s="61">
        <v>193.0077447411</v>
      </c>
      <c r="FT332" s="61">
        <v>192.19336607139999</v>
      </c>
      <c r="FU332" s="61">
        <v>205.63061412299999</v>
      </c>
      <c r="FV332" s="61">
        <v>197.486827425</v>
      </c>
      <c r="FW332" s="64"/>
      <c r="FX332" s="64"/>
      <c r="FY332" s="64"/>
      <c r="FZ332" s="64"/>
      <c r="GA332" s="64"/>
    </row>
    <row r="333" spans="1:183" s="34" customFormat="1" x14ac:dyDescent="0.3">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c r="FS333" s="61">
        <v>164.92314773090001</v>
      </c>
      <c r="FT333" s="61">
        <v>156.2934481403</v>
      </c>
      <c r="FU333" s="61">
        <v>189.85339099250001</v>
      </c>
      <c r="FV333" s="61">
        <v>166.84085875100001</v>
      </c>
      <c r="FW333" s="64"/>
      <c r="FX333" s="64"/>
      <c r="FY333" s="64"/>
      <c r="FZ333" s="64"/>
      <c r="GA333" s="64"/>
    </row>
    <row r="334" spans="1:183" s="34" customFormat="1" x14ac:dyDescent="0.3">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c r="FS334" s="61">
        <v>169.2002643754</v>
      </c>
      <c r="FT334" s="61">
        <v>152.80898876399999</v>
      </c>
      <c r="FU334" s="61">
        <v>155.45274289490001</v>
      </c>
      <c r="FV334" s="61">
        <v>153.33773959019999</v>
      </c>
      <c r="FW334" s="64"/>
      <c r="FX334" s="64"/>
      <c r="FY334" s="64"/>
      <c r="FZ334" s="64"/>
      <c r="GA334" s="64"/>
    </row>
    <row r="335" spans="1:183" s="34" customFormat="1" x14ac:dyDescent="0.3">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c r="FS335" s="61">
        <v>70.109301550400005</v>
      </c>
      <c r="FT335" s="61">
        <v>65.511970301199995</v>
      </c>
      <c r="FU335" s="61">
        <v>67.8106359258</v>
      </c>
      <c r="FV335" s="61">
        <v>67.8106359258</v>
      </c>
      <c r="FW335" s="64"/>
      <c r="FX335" s="64"/>
      <c r="FY335" s="64"/>
      <c r="FZ335" s="64"/>
      <c r="GA335" s="64"/>
    </row>
    <row r="336" spans="1:183" s="34" customFormat="1" x14ac:dyDescent="0.3">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c r="FS336" s="61">
        <v>83.639589405699994</v>
      </c>
      <c r="FT336" s="61">
        <v>75.402357115699999</v>
      </c>
      <c r="FU336" s="61">
        <v>74.768723862599998</v>
      </c>
      <c r="FV336" s="61">
        <v>71.600557597299996</v>
      </c>
      <c r="FW336" s="64"/>
      <c r="FX336" s="64"/>
      <c r="FY336" s="64"/>
      <c r="FZ336" s="64"/>
      <c r="GA336" s="64"/>
    </row>
    <row r="337" spans="1:183" s="34" customFormat="1" x14ac:dyDescent="0.3">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c r="FS337" s="61">
        <v>31.816102925100001</v>
      </c>
      <c r="FT337" s="61">
        <v>19.885064328199999</v>
      </c>
      <c r="FU337" s="61">
        <v>24.359203802</v>
      </c>
      <c r="FV337" s="61">
        <v>25.850583626599999</v>
      </c>
      <c r="FW337" s="64"/>
      <c r="FX337" s="64"/>
      <c r="FY337" s="64"/>
      <c r="FZ337" s="64"/>
      <c r="GA337" s="64"/>
    </row>
    <row r="338" spans="1:183" s="34" customFormat="1" x14ac:dyDescent="0.3">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c r="FS338" s="61">
        <v>170.51458580170001</v>
      </c>
      <c r="FT338" s="61">
        <v>177.71942745519999</v>
      </c>
      <c r="FU338" s="61">
        <v>176.91888949369999</v>
      </c>
      <c r="FV338" s="61">
        <v>157.70597841750001</v>
      </c>
      <c r="FW338" s="64"/>
      <c r="FX338" s="64"/>
      <c r="FY338" s="64"/>
      <c r="FZ338" s="64"/>
      <c r="GA338" s="64"/>
    </row>
    <row r="339" spans="1:183" s="34" customFormat="1" x14ac:dyDescent="0.3">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c r="FS339" s="61">
        <v>68.324345428399994</v>
      </c>
      <c r="FT339" s="61">
        <v>68.324345428399994</v>
      </c>
      <c r="FU339" s="61">
        <v>56.123569459000002</v>
      </c>
      <c r="FV339" s="61">
        <v>56.123569459000002</v>
      </c>
      <c r="FW339" s="64"/>
      <c r="FX339" s="64"/>
      <c r="FY339" s="64"/>
      <c r="FZ339" s="64"/>
      <c r="GA339" s="64"/>
    </row>
    <row r="340" spans="1:183" s="34" customFormat="1" x14ac:dyDescent="0.3">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c r="FS340" s="61">
        <v>159.07623970200001</v>
      </c>
      <c r="FT340" s="61">
        <v>149.41985454429999</v>
      </c>
      <c r="FU340" s="61">
        <v>143.32108497109999</v>
      </c>
      <c r="FV340" s="61">
        <v>139.7634693867</v>
      </c>
      <c r="FW340" s="64"/>
      <c r="FX340" s="64"/>
      <c r="FY340" s="64"/>
      <c r="FZ340" s="64"/>
      <c r="GA340" s="64"/>
    </row>
    <row r="341" spans="1:183" s="34" customFormat="1" x14ac:dyDescent="0.3">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c r="FS341" s="61">
        <v>138.5850962582</v>
      </c>
      <c r="FT341" s="61">
        <v>116.3224301926</v>
      </c>
      <c r="FU341" s="61">
        <v>146.93359603280001</v>
      </c>
      <c r="FV341" s="61">
        <v>137.47196295489999</v>
      </c>
      <c r="FW341" s="64"/>
      <c r="FX341" s="64"/>
      <c r="FY341" s="64"/>
      <c r="FZ341" s="64"/>
      <c r="GA341" s="64"/>
    </row>
    <row r="342" spans="1:183" s="34" customFormat="1" x14ac:dyDescent="0.3">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c r="FS342" s="61">
        <v>92.647695303999996</v>
      </c>
      <c r="FT342" s="61">
        <v>94.000216403400003</v>
      </c>
      <c r="FU342" s="61">
        <v>93.323955853699999</v>
      </c>
      <c r="FV342" s="61">
        <v>96.028998052399999</v>
      </c>
      <c r="FW342" s="64"/>
      <c r="FX342" s="64"/>
      <c r="FY342" s="64"/>
      <c r="FZ342" s="64"/>
      <c r="GA342" s="64"/>
    </row>
    <row r="343" spans="1:183" s="34" customFormat="1" x14ac:dyDescent="0.3">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c r="FS343" s="61">
        <v>263.0513961959</v>
      </c>
      <c r="FT343" s="61">
        <v>243.75782330850001</v>
      </c>
      <c r="FU343" s="61">
        <v>244.69897320550001</v>
      </c>
      <c r="FV343" s="61">
        <v>247.05184794780001</v>
      </c>
      <c r="FW343" s="64"/>
      <c r="FX343" s="64"/>
      <c r="FY343" s="64"/>
      <c r="FZ343" s="64"/>
      <c r="GA343" s="64"/>
    </row>
    <row r="344" spans="1:183" s="34" customFormat="1" x14ac:dyDescent="0.3">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c r="FS344" s="61">
        <v>239.5837232808</v>
      </c>
      <c r="FT344" s="61">
        <v>243.3272189571</v>
      </c>
      <c r="FU344" s="61">
        <v>245.19896679519999</v>
      </c>
      <c r="FV344" s="61">
        <v>252.68595814770001</v>
      </c>
      <c r="FW344" s="64"/>
      <c r="FX344" s="64"/>
      <c r="FY344" s="64"/>
      <c r="FZ344" s="64"/>
      <c r="GA344" s="64"/>
    </row>
    <row r="345" spans="1:183" s="34" customFormat="1" x14ac:dyDescent="0.3">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c r="FS345" s="61">
        <v>214.8209103902</v>
      </c>
      <c r="FT345" s="61">
        <v>205.29256355839999</v>
      </c>
      <c r="FU345" s="61">
        <v>203.56013686169999</v>
      </c>
      <c r="FV345" s="61">
        <v>198.36285677160001</v>
      </c>
      <c r="FW345" s="64"/>
      <c r="FX345" s="64"/>
      <c r="FY345" s="64"/>
      <c r="FZ345" s="64"/>
      <c r="GA345" s="64"/>
    </row>
    <row r="346" spans="1:183" s="34" customFormat="1" x14ac:dyDescent="0.3">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c r="FS346" s="61">
        <v>94.090096494600004</v>
      </c>
      <c r="FT346" s="61">
        <v>80.499304778699994</v>
      </c>
      <c r="FU346" s="61">
        <v>79.453859262099996</v>
      </c>
      <c r="FV346" s="61">
        <v>68.999404096099994</v>
      </c>
      <c r="FW346" s="64"/>
      <c r="FX346" s="64"/>
      <c r="FY346" s="64"/>
      <c r="FZ346" s="64"/>
      <c r="GA346" s="64"/>
    </row>
    <row r="347" spans="1:183" s="34" customFormat="1" x14ac:dyDescent="0.3">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c r="FS347" s="61">
        <v>42.933164968</v>
      </c>
      <c r="FT347" s="61">
        <v>42.572382069100001</v>
      </c>
      <c r="FU347" s="61">
        <v>41.490033372399999</v>
      </c>
      <c r="FV347" s="61">
        <v>41.850816271299998</v>
      </c>
      <c r="FW347" s="64"/>
      <c r="FX347" s="64"/>
      <c r="FY347" s="64"/>
      <c r="FZ347" s="64"/>
      <c r="GA347" s="64"/>
    </row>
    <row r="348" spans="1:183" s="34" customFormat="1" x14ac:dyDescent="0.3">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c r="FS348" s="61">
        <v>96.048298572999997</v>
      </c>
      <c r="FT348" s="61">
        <v>93.881795597700005</v>
      </c>
      <c r="FU348" s="61">
        <v>84.132532208699999</v>
      </c>
      <c r="FV348" s="61">
        <v>83.049280721000002</v>
      </c>
      <c r="FW348" s="64"/>
      <c r="FX348" s="64"/>
      <c r="FY348" s="64"/>
      <c r="FZ348" s="64"/>
      <c r="GA348" s="64"/>
    </row>
    <row r="349" spans="1:183" s="34" customFormat="1" x14ac:dyDescent="0.3">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c r="FS349" s="61">
        <v>134.50618652029999</v>
      </c>
      <c r="FT349" s="61">
        <v>128.39226895120001</v>
      </c>
      <c r="FU349" s="61">
        <v>131.44922773580001</v>
      </c>
      <c r="FV349" s="61">
        <v>123.8068307744</v>
      </c>
      <c r="FW349" s="64"/>
      <c r="FX349" s="64"/>
      <c r="FY349" s="64"/>
      <c r="FZ349" s="64"/>
      <c r="GA349" s="64"/>
    </row>
    <row r="350" spans="1:183" s="34" customFormat="1" x14ac:dyDescent="0.3">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c r="FS350" s="61">
        <v>67.597793130900001</v>
      </c>
      <c r="FT350" s="61">
        <v>63.952814089500002</v>
      </c>
      <c r="FU350" s="61">
        <v>66.935069668799997</v>
      </c>
      <c r="FV350" s="61">
        <v>64.9468992826</v>
      </c>
      <c r="FW350" s="64"/>
      <c r="FX350" s="64"/>
      <c r="FY350" s="64"/>
      <c r="FZ350" s="64"/>
      <c r="GA350" s="64"/>
    </row>
    <row r="351" spans="1:183" s="34" customFormat="1" x14ac:dyDescent="0.3">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c r="FS351" s="61">
        <v>159.50265314449999</v>
      </c>
      <c r="FT351" s="61">
        <v>158.8746899432</v>
      </c>
      <c r="FU351" s="61">
        <v>158.24672674179999</v>
      </c>
      <c r="FV351" s="61">
        <v>152.59505792959999</v>
      </c>
      <c r="FW351" s="64"/>
      <c r="FX351" s="64"/>
      <c r="FY351" s="64"/>
      <c r="FZ351" s="64"/>
      <c r="GA351" s="64"/>
    </row>
    <row r="352" spans="1:183" s="34" customFormat="1" x14ac:dyDescent="0.3">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c r="FS352" s="61">
        <v>174.2837800856</v>
      </c>
      <c r="FT352" s="61">
        <v>187.24703645560001</v>
      </c>
      <c r="FU352" s="61">
        <v>203.09101646330001</v>
      </c>
      <c r="FV352" s="61">
        <v>197.32956918779999</v>
      </c>
      <c r="FW352" s="64"/>
      <c r="FX352" s="64"/>
      <c r="FY352" s="64"/>
      <c r="FZ352" s="64"/>
      <c r="GA352" s="64"/>
    </row>
    <row r="353" spans="1:183" s="34" customFormat="1" x14ac:dyDescent="0.3">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c r="FS353" s="61">
        <v>190.58509624550001</v>
      </c>
      <c r="FT353" s="61">
        <v>171.52658662089999</v>
      </c>
      <c r="FU353" s="61">
        <v>168.06140305279999</v>
      </c>
      <c r="FV353" s="61">
        <v>190.58509624550001</v>
      </c>
      <c r="FW353" s="64"/>
      <c r="FX353" s="64"/>
      <c r="FY353" s="64"/>
      <c r="FZ353" s="64"/>
      <c r="GA353" s="64"/>
    </row>
    <row r="354" spans="1:183" s="34" customFormat="1" x14ac:dyDescent="0.3">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c r="FS354" s="61">
        <v>158.22471865669999</v>
      </c>
      <c r="FT354" s="61">
        <v>150.31348272380001</v>
      </c>
      <c r="FU354" s="61">
        <v>150.31348272380001</v>
      </c>
      <c r="FV354" s="61">
        <v>138.4466288246</v>
      </c>
      <c r="FW354" s="64"/>
      <c r="FX354" s="64"/>
      <c r="FY354" s="64"/>
      <c r="FZ354" s="64"/>
      <c r="GA354" s="64"/>
    </row>
    <row r="355" spans="1:183" s="34" customFormat="1" x14ac:dyDescent="0.3">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c r="FS355" s="61">
        <v>123.9887442842</v>
      </c>
      <c r="FT355" s="61">
        <v>124.86809708049999</v>
      </c>
      <c r="FU355" s="61">
        <v>125.74744987690001</v>
      </c>
      <c r="FV355" s="61">
        <v>125.74744987690001</v>
      </c>
      <c r="FW355" s="64"/>
      <c r="FX355" s="64"/>
      <c r="FY355" s="64"/>
      <c r="FZ355" s="64"/>
      <c r="GA355" s="64"/>
    </row>
    <row r="356" spans="1:183" s="34" customFormat="1" x14ac:dyDescent="0.3">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c r="FS356" s="61">
        <v>68.944609607299995</v>
      </c>
      <c r="FT356" s="61">
        <v>84.591613206100007</v>
      </c>
      <c r="FU356" s="61">
        <v>84.591613206100007</v>
      </c>
      <c r="FV356" s="61">
        <v>71.389453919600001</v>
      </c>
      <c r="FW356" s="64"/>
      <c r="FX356" s="64"/>
      <c r="FY356" s="64"/>
      <c r="FZ356" s="64"/>
      <c r="GA356" s="64"/>
    </row>
    <row r="357" spans="1:183" s="34" customFormat="1" x14ac:dyDescent="0.3">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c r="FS357" s="61">
        <v>128.37907725260001</v>
      </c>
      <c r="FT357" s="61">
        <v>124.1200557323</v>
      </c>
      <c r="FU357" s="61">
        <v>122.59897661799999</v>
      </c>
      <c r="FV357" s="61">
        <v>125.032703201</v>
      </c>
      <c r="FW357" s="64"/>
      <c r="FX357" s="64"/>
      <c r="FY357" s="64"/>
      <c r="FZ357" s="64"/>
      <c r="GA357" s="64"/>
    </row>
    <row r="358" spans="1:183" s="34" customFormat="1" x14ac:dyDescent="0.3">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c r="FS358" s="61">
        <v>59.268148126500002</v>
      </c>
      <c r="FT358" s="61">
        <v>58.536442594</v>
      </c>
      <c r="FU358" s="61">
        <v>57.804737061600001</v>
      </c>
      <c r="FV358" s="61">
        <v>55.609620464300001</v>
      </c>
      <c r="FW358" s="64"/>
      <c r="FX358" s="64"/>
      <c r="FY358" s="64"/>
      <c r="FZ358" s="64"/>
      <c r="GA358" s="64"/>
    </row>
    <row r="359" spans="1:183" s="34" customFormat="1" x14ac:dyDescent="0.3">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c r="FS359" s="61">
        <v>64.879057803400002</v>
      </c>
      <c r="FT359" s="61">
        <v>62.589208704500003</v>
      </c>
      <c r="FU359" s="61">
        <v>57.246227473600001</v>
      </c>
      <c r="FV359" s="61">
        <v>62.589208704500003</v>
      </c>
      <c r="FW359" s="64"/>
      <c r="FX359" s="64"/>
      <c r="FY359" s="64"/>
      <c r="FZ359" s="64"/>
      <c r="GA359" s="64"/>
    </row>
    <row r="360" spans="1:183" s="34" customFormat="1" x14ac:dyDescent="0.3">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c r="FS360" s="61">
        <v>141.22529115169999</v>
      </c>
      <c r="FT360" s="61">
        <v>125.831065102</v>
      </c>
      <c r="FU360" s="61">
        <v>133.86283521479999</v>
      </c>
      <c r="FV360" s="61">
        <v>133.19352103879999</v>
      </c>
      <c r="FW360" s="64"/>
      <c r="FX360" s="64"/>
      <c r="FY360" s="64"/>
      <c r="FZ360" s="64"/>
      <c r="GA360" s="64"/>
    </row>
    <row r="361" spans="1:183" s="34" customFormat="1" x14ac:dyDescent="0.3">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c r="FS361" s="61">
        <v>148.3946398057</v>
      </c>
      <c r="FT361" s="61">
        <v>141.19974817880001</v>
      </c>
      <c r="FU361" s="61">
        <v>129.508049285</v>
      </c>
      <c r="FV361" s="61">
        <v>160.98570015289999</v>
      </c>
      <c r="FW361" s="64"/>
      <c r="FX361" s="64"/>
      <c r="FY361" s="64"/>
      <c r="FZ361" s="64"/>
      <c r="GA361" s="64"/>
    </row>
    <row r="362" spans="1:183" s="34" customFormat="1" x14ac:dyDescent="0.3">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c r="FS362" s="61">
        <v>63.074427824799997</v>
      </c>
      <c r="FT362" s="61">
        <v>66.760595684699993</v>
      </c>
      <c r="FU362" s="61">
        <v>69.627615131300004</v>
      </c>
      <c r="FV362" s="61">
        <v>64.303150444799996</v>
      </c>
      <c r="FW362" s="64"/>
      <c r="FX362" s="64"/>
      <c r="FY362" s="64"/>
      <c r="FZ362" s="64"/>
      <c r="GA362" s="64"/>
    </row>
    <row r="363" spans="1:183" s="34" customFormat="1" x14ac:dyDescent="0.3">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c r="FS363" s="61">
        <v>154.8408696198</v>
      </c>
      <c r="FT363" s="61">
        <v>165.30309054009999</v>
      </c>
      <c r="FU363" s="61">
        <v>165.30309054009999</v>
      </c>
      <c r="FV363" s="61">
        <v>163.21064635600001</v>
      </c>
      <c r="FW363" s="64"/>
      <c r="FX363" s="64"/>
      <c r="FY363" s="64"/>
      <c r="FZ363" s="64"/>
      <c r="GA363" s="64"/>
    </row>
    <row r="364" spans="1:183" s="34" customFormat="1" x14ac:dyDescent="0.3">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c r="FS364" s="61">
        <v>140.42721518990001</v>
      </c>
      <c r="FT364" s="61">
        <v>137.46044303799999</v>
      </c>
      <c r="FU364" s="61">
        <v>137.46044303799999</v>
      </c>
      <c r="FV364" s="61">
        <v>136.47151898729999</v>
      </c>
      <c r="FW364" s="64"/>
      <c r="FX364" s="64"/>
      <c r="FY364" s="64"/>
      <c r="FZ364" s="64"/>
      <c r="GA364" s="64"/>
    </row>
    <row r="365" spans="1:183" s="34" customFormat="1" x14ac:dyDescent="0.3">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c r="FS365" s="61">
        <v>220.3138489506</v>
      </c>
      <c r="FT365" s="61">
        <v>219.99933953019999</v>
      </c>
      <c r="FU365" s="61">
        <v>216.6969906166</v>
      </c>
      <c r="FV365" s="61">
        <v>211.50758518090001</v>
      </c>
      <c r="FW365" s="64"/>
      <c r="FX365" s="64"/>
      <c r="FY365" s="64"/>
      <c r="FZ365" s="64"/>
      <c r="GA365" s="64"/>
    </row>
    <row r="366" spans="1:183" s="34" customFormat="1" x14ac:dyDescent="0.3">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c r="FS366" s="61">
        <v>114.0054831209</v>
      </c>
      <c r="FT366" s="61">
        <v>83.242098786699998</v>
      </c>
      <c r="FU366" s="61">
        <v>95.909374689000003</v>
      </c>
      <c r="FV366" s="61">
        <v>104.9574289049</v>
      </c>
      <c r="FW366" s="64"/>
      <c r="FX366" s="64"/>
      <c r="FY366" s="64"/>
      <c r="FZ366" s="64"/>
      <c r="GA366" s="64"/>
    </row>
    <row r="367" spans="1:183" s="34" customFormat="1" x14ac:dyDescent="0.3">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c r="FS367" s="61">
        <v>73.815524459299994</v>
      </c>
      <c r="FT367" s="61">
        <v>69.597494490200006</v>
      </c>
      <c r="FU367" s="61">
        <v>72.761016967000003</v>
      </c>
      <c r="FV367" s="61">
        <v>71.706509474699999</v>
      </c>
      <c r="FW367" s="64"/>
      <c r="FX367" s="64"/>
      <c r="FY367" s="64"/>
      <c r="FZ367" s="64"/>
      <c r="GA367" s="64"/>
    </row>
    <row r="368" spans="1:183" s="34" customFormat="1" x14ac:dyDescent="0.3">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c r="FS368" s="61">
        <v>100.57354100409999</v>
      </c>
      <c r="FT368" s="61">
        <v>95.137133382299993</v>
      </c>
      <c r="FU368" s="61">
        <v>106.00994862589999</v>
      </c>
      <c r="FV368" s="61">
        <v>86.982521949499997</v>
      </c>
      <c r="FW368" s="64"/>
      <c r="FX368" s="64"/>
      <c r="FY368" s="64"/>
      <c r="FZ368" s="64"/>
      <c r="GA368" s="64"/>
    </row>
    <row r="369" spans="1:183" s="34" customFormat="1" x14ac:dyDescent="0.3">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c r="FS369" s="61">
        <v>88.236851238599996</v>
      </c>
      <c r="FT369" s="61">
        <v>86.472114213799998</v>
      </c>
      <c r="FU369" s="61">
        <v>86.472114213799998</v>
      </c>
      <c r="FV369" s="61">
        <v>81.766148814399997</v>
      </c>
      <c r="FW369" s="64"/>
      <c r="FX369" s="64"/>
      <c r="FY369" s="64"/>
      <c r="FZ369" s="64"/>
      <c r="GA369" s="64"/>
    </row>
    <row r="370" spans="1:183" s="34" customFormat="1" x14ac:dyDescent="0.3">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c r="FS370" s="61">
        <v>55.520084390500003</v>
      </c>
      <c r="FT370" s="61">
        <v>47.1920717319</v>
      </c>
      <c r="FU370" s="61">
        <v>48.580073841699999</v>
      </c>
      <c r="FV370" s="61">
        <v>43.028065402700001</v>
      </c>
      <c r="FW370" s="64"/>
      <c r="FX370" s="64"/>
      <c r="FY370" s="64"/>
      <c r="FZ370" s="64"/>
      <c r="GA370" s="64"/>
    </row>
    <row r="371" spans="1:183" s="34" customFormat="1" x14ac:dyDescent="0.3">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c r="FS371" s="61">
        <v>152.26794646939999</v>
      </c>
      <c r="FT371" s="61">
        <v>134.22137503600001</v>
      </c>
      <c r="FU371" s="61">
        <v>126.3260000338</v>
      </c>
      <c r="FV371" s="61">
        <v>120.6864464609</v>
      </c>
      <c r="FW371" s="64"/>
      <c r="FX371" s="64"/>
      <c r="FY371" s="64"/>
      <c r="FZ371" s="64"/>
      <c r="GA371" s="64"/>
    </row>
    <row r="372" spans="1:183" s="34" customFormat="1" x14ac:dyDescent="0.3">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c r="FS372" s="61">
        <v>59.177964277999997</v>
      </c>
      <c r="FT372" s="61">
        <v>59.177964277999997</v>
      </c>
      <c r="FU372" s="61">
        <v>60.971235922799998</v>
      </c>
      <c r="FV372" s="61">
        <v>55.591420988499998</v>
      </c>
      <c r="FW372" s="64"/>
      <c r="FX372" s="64"/>
      <c r="FY372" s="64"/>
      <c r="FZ372" s="64"/>
      <c r="GA372" s="64"/>
    </row>
    <row r="373" spans="1:183" s="34" customFormat="1" x14ac:dyDescent="0.3">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c r="FS373" s="61">
        <v>67.604653342099994</v>
      </c>
      <c r="FT373" s="61">
        <v>75.636889382700005</v>
      </c>
      <c r="FU373" s="61">
        <v>80.322360406399994</v>
      </c>
      <c r="FV373" s="61">
        <v>80.991713409799999</v>
      </c>
      <c r="FW373" s="64"/>
      <c r="FX373" s="64"/>
      <c r="FY373" s="64"/>
      <c r="FZ373" s="64"/>
      <c r="GA373" s="64"/>
    </row>
    <row r="374" spans="1:183" s="34" customFormat="1" x14ac:dyDescent="0.3">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c r="FS374" s="61">
        <v>138.6228670882</v>
      </c>
      <c r="FT374" s="61">
        <v>139.0601631989</v>
      </c>
      <c r="FU374" s="61">
        <v>142.12123597370001</v>
      </c>
      <c r="FV374" s="61">
        <v>141.24664375239999</v>
      </c>
      <c r="FW374" s="64"/>
      <c r="FX374" s="64"/>
      <c r="FY374" s="64"/>
      <c r="FZ374" s="64"/>
      <c r="GA374" s="64"/>
    </row>
    <row r="375" spans="1:183" s="34" customFormat="1" x14ac:dyDescent="0.3">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c r="FS375" s="61">
        <v>204.59485955420001</v>
      </c>
      <c r="FT375" s="61">
        <v>188.96608556039999</v>
      </c>
      <c r="FU375" s="61">
        <v>184.70369265310001</v>
      </c>
      <c r="FV375" s="61">
        <v>182.57249619940001</v>
      </c>
      <c r="FW375" s="64"/>
      <c r="FX375" s="64"/>
      <c r="FY375" s="64"/>
      <c r="FZ375" s="64"/>
      <c r="GA375" s="64"/>
    </row>
    <row r="376" spans="1:183" s="34" customFormat="1" x14ac:dyDescent="0.3">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c r="FS376" s="61">
        <v>109.2923739144</v>
      </c>
      <c r="FT376" s="61">
        <v>105.9295316401</v>
      </c>
      <c r="FU376" s="61">
        <v>110.133084483</v>
      </c>
      <c r="FV376" s="61">
        <v>105.08882107159999</v>
      </c>
      <c r="FW376" s="64"/>
      <c r="FX376" s="64"/>
      <c r="FY376" s="64"/>
      <c r="FZ376" s="64"/>
      <c r="GA376" s="64"/>
    </row>
    <row r="377" spans="1:183" s="34" customFormat="1" x14ac:dyDescent="0.3">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c r="FS377" s="61">
        <v>49.789477102299998</v>
      </c>
      <c r="FT377" s="61">
        <v>54.1189968503</v>
      </c>
      <c r="FU377" s="61">
        <v>53.036616913300001</v>
      </c>
      <c r="FV377" s="61">
        <v>51.954236976300002</v>
      </c>
      <c r="FW377" s="64"/>
      <c r="FX377" s="64"/>
      <c r="FY377" s="64"/>
      <c r="FZ377" s="64"/>
      <c r="GA377" s="64"/>
    </row>
    <row r="378" spans="1:183" s="34" customFormat="1" x14ac:dyDescent="0.3">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c r="FS378" s="61">
        <v>185.34584746429999</v>
      </c>
      <c r="FT378" s="61">
        <v>191.6554933354</v>
      </c>
      <c r="FU378" s="61">
        <v>176.67008439150001</v>
      </c>
      <c r="FV378" s="61">
        <v>177.45879012539999</v>
      </c>
      <c r="FW378" s="64"/>
      <c r="FX378" s="64"/>
      <c r="FY378" s="64"/>
      <c r="FZ378" s="64"/>
      <c r="GA378" s="64"/>
    </row>
    <row r="379" spans="1:183" s="34" customFormat="1" x14ac:dyDescent="0.3">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c r="FS379" s="61">
        <v>145.35656674879999</v>
      </c>
      <c r="FT379" s="61">
        <v>143.5839256909</v>
      </c>
      <c r="FU379" s="61">
        <v>143.33069125399999</v>
      </c>
      <c r="FV379" s="61">
        <v>140.79834688560001</v>
      </c>
      <c r="FW379" s="64"/>
      <c r="FX379" s="64"/>
      <c r="FY379" s="64"/>
      <c r="FZ379" s="64"/>
      <c r="GA379" s="64"/>
    </row>
    <row r="380" spans="1:183" s="34" customFormat="1" x14ac:dyDescent="0.3">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c r="FS380" s="61">
        <v>143.79059394320001</v>
      </c>
      <c r="FT380" s="61">
        <v>147.70326316609999</v>
      </c>
      <c r="FU380" s="61">
        <v>146.72509586039999</v>
      </c>
      <c r="FV380" s="61">
        <v>171.17927850379999</v>
      </c>
      <c r="FW380" s="64"/>
      <c r="FX380" s="64"/>
      <c r="FY380" s="64"/>
      <c r="FZ380" s="64"/>
      <c r="GA380" s="64"/>
    </row>
    <row r="381" spans="1:183" s="34" customFormat="1" x14ac:dyDescent="0.3">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c r="FS381" s="61">
        <v>200.9068328964</v>
      </c>
      <c r="FT381" s="61">
        <v>227.74027975589999</v>
      </c>
      <c r="FU381" s="61">
        <v>237.37279914129999</v>
      </c>
      <c r="FV381" s="61">
        <v>242.87709593299999</v>
      </c>
      <c r="FW381" s="64"/>
      <c r="FX381" s="64"/>
      <c r="FY381" s="64"/>
      <c r="FZ381" s="64"/>
      <c r="GA381" s="64"/>
    </row>
    <row r="382" spans="1:183" s="34" customFormat="1" x14ac:dyDescent="0.3">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c r="FS382" s="61">
        <v>168.05075132690001</v>
      </c>
      <c r="FT382" s="61">
        <v>147.04440741100001</v>
      </c>
      <c r="FU382" s="61">
        <v>158.24779083280001</v>
      </c>
      <c r="FV382" s="61">
        <v>158.24779083280001</v>
      </c>
      <c r="FW382" s="64"/>
      <c r="FX382" s="64"/>
      <c r="FY382" s="64"/>
      <c r="FZ382" s="64"/>
      <c r="GA382" s="64"/>
    </row>
    <row r="383" spans="1:183" s="34" customFormat="1" x14ac:dyDescent="0.3">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c r="FS383" s="61">
        <v>96.256918466000002</v>
      </c>
      <c r="FT383" s="61">
        <v>91.881603990299993</v>
      </c>
      <c r="FU383" s="61">
        <v>91.881603990299993</v>
      </c>
      <c r="FV383" s="61">
        <v>87.506289514599999</v>
      </c>
      <c r="FW383" s="64"/>
      <c r="FX383" s="64"/>
      <c r="FY383" s="64"/>
      <c r="FZ383" s="64"/>
      <c r="GA383" s="64"/>
    </row>
    <row r="384" spans="1:183" s="34" customFormat="1" x14ac:dyDescent="0.3">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c r="FS384" s="61">
        <v>89.673194741399996</v>
      </c>
      <c r="FT384" s="61">
        <v>86.327180012200003</v>
      </c>
      <c r="FU384" s="61">
        <v>94.357615362199994</v>
      </c>
      <c r="FV384" s="61">
        <v>92.684607997599997</v>
      </c>
      <c r="FW384" s="64"/>
      <c r="FX384" s="64"/>
      <c r="FY384" s="64"/>
      <c r="FZ384" s="64"/>
      <c r="GA384" s="64"/>
    </row>
    <row r="385" spans="1:183" s="34" customFormat="1" x14ac:dyDescent="0.3">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c r="FS385" s="61">
        <v>83.299414064299995</v>
      </c>
      <c r="FT385" s="61">
        <v>85.192582565799995</v>
      </c>
      <c r="FU385" s="61">
        <v>85.192582565799995</v>
      </c>
      <c r="FV385" s="61">
        <v>83.299414064299995</v>
      </c>
      <c r="FW385" s="64"/>
      <c r="FX385" s="64"/>
      <c r="FY385" s="64"/>
      <c r="FZ385" s="64"/>
      <c r="GA385" s="64"/>
    </row>
    <row r="386" spans="1:183" s="34" customFormat="1" x14ac:dyDescent="0.3">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c r="FS386" s="61">
        <v>137.16996243310001</v>
      </c>
      <c r="FT386" s="61">
        <v>134.9575436842</v>
      </c>
      <c r="FU386" s="61">
        <v>142.4797674305</v>
      </c>
      <c r="FV386" s="61">
        <v>129.64773868680001</v>
      </c>
      <c r="FW386" s="64"/>
      <c r="FX386" s="64"/>
      <c r="FY386" s="64"/>
      <c r="FZ386" s="64"/>
      <c r="GA386" s="64"/>
    </row>
    <row r="387" spans="1:183" s="34" customFormat="1" x14ac:dyDescent="0.3">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c r="FS387" s="61">
        <v>115.0142388477</v>
      </c>
      <c r="FT387" s="61">
        <v>114.16542527679999</v>
      </c>
      <c r="FU387" s="61">
        <v>111.1945777789</v>
      </c>
      <c r="FV387" s="61">
        <v>108.6481370664</v>
      </c>
      <c r="FW387" s="64"/>
      <c r="FX387" s="64"/>
      <c r="FY387" s="64"/>
      <c r="FZ387" s="64"/>
      <c r="GA387" s="64"/>
    </row>
    <row r="388" spans="1:183" s="34" customFormat="1" x14ac:dyDescent="0.3">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c r="FS388" s="61">
        <v>43.613318973600002</v>
      </c>
      <c r="FT388" s="61">
        <v>41.388149638199998</v>
      </c>
      <c r="FU388" s="61">
        <v>40.943115771099997</v>
      </c>
      <c r="FV388" s="61">
        <v>40.053048037000003</v>
      </c>
      <c r="FW388" s="64"/>
      <c r="FX388" s="64"/>
      <c r="FY388" s="64"/>
      <c r="FZ388" s="64"/>
      <c r="GA388" s="64"/>
    </row>
    <row r="389" spans="1:183" s="34" customFormat="1" x14ac:dyDescent="0.3">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c r="FS389" s="61">
        <v>42.871747518399999</v>
      </c>
      <c r="FT389" s="61">
        <v>36.276094053999998</v>
      </c>
      <c r="FU389" s="61">
        <v>34.627180687900001</v>
      </c>
      <c r="FV389" s="61">
        <v>36.276094053999998</v>
      </c>
      <c r="FW389" s="64"/>
      <c r="FX389" s="64"/>
      <c r="FY389" s="64"/>
      <c r="FZ389" s="64"/>
      <c r="GA389" s="64"/>
    </row>
    <row r="390" spans="1:183" s="34" customFormat="1" x14ac:dyDescent="0.3">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c r="FS390" s="61">
        <v>102.2978658108</v>
      </c>
      <c r="FT390" s="61">
        <v>111.2489290692</v>
      </c>
      <c r="FU390" s="61">
        <v>122.1180773116</v>
      </c>
      <c r="FV390" s="61">
        <v>116.3638223598</v>
      </c>
      <c r="FW390" s="64"/>
      <c r="FX390" s="64"/>
      <c r="FY390" s="64"/>
      <c r="FZ390" s="64"/>
      <c r="GA390" s="64"/>
    </row>
    <row r="391" spans="1:183" s="34" customFormat="1" x14ac:dyDescent="0.3">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c r="FS391" s="61">
        <v>152.04411618509999</v>
      </c>
      <c r="FT391" s="61">
        <v>150.87454606060001</v>
      </c>
      <c r="FU391" s="61">
        <v>167.83331286590001</v>
      </c>
      <c r="FV391" s="61">
        <v>163.15503236789999</v>
      </c>
      <c r="FW391" s="64"/>
      <c r="FX391" s="64"/>
      <c r="FY391" s="64"/>
      <c r="FZ391" s="64"/>
      <c r="GA391" s="64"/>
    </row>
    <row r="392" spans="1:183" s="34" customFormat="1" x14ac:dyDescent="0.3">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c r="FS392" s="61">
        <v>108.3357327959</v>
      </c>
      <c r="FT392" s="61">
        <v>97.898070832100004</v>
      </c>
      <c r="FU392" s="61">
        <v>95.018715807700005</v>
      </c>
      <c r="FV392" s="61">
        <v>93.579038295399997</v>
      </c>
      <c r="FW392" s="64"/>
      <c r="FX392" s="64"/>
      <c r="FY392" s="64"/>
      <c r="FZ392" s="64"/>
      <c r="GA392" s="64"/>
    </row>
    <row r="393" spans="1:183" s="34" customFormat="1" x14ac:dyDescent="0.3">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c r="FS393" s="61">
        <v>184.91435103469999</v>
      </c>
      <c r="FT393" s="61">
        <v>190.7979894767</v>
      </c>
      <c r="FU393" s="61">
        <v>184.91435103469999</v>
      </c>
      <c r="FV393" s="61">
        <v>195.00058836380001</v>
      </c>
      <c r="FW393" s="64"/>
      <c r="FX393" s="64"/>
      <c r="FY393" s="64"/>
      <c r="FZ393" s="64"/>
      <c r="GA393" s="64"/>
    </row>
    <row r="394" spans="1:183" s="34" customFormat="1" x14ac:dyDescent="0.3">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c r="FS394" s="61">
        <v>79.545188685900001</v>
      </c>
      <c r="FT394" s="61">
        <v>86.563881805199998</v>
      </c>
      <c r="FU394" s="61">
        <v>91.243010551400005</v>
      </c>
      <c r="FV394" s="61">
        <v>91.243010551400005</v>
      </c>
      <c r="FW394" s="64"/>
      <c r="FX394" s="64"/>
      <c r="FY394" s="64"/>
      <c r="FZ394" s="64"/>
      <c r="GA394" s="64"/>
    </row>
    <row r="395" spans="1:183" s="34" customFormat="1" x14ac:dyDescent="0.3">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c r="FS395" s="61">
        <v>96.694666292700006</v>
      </c>
      <c r="FT395" s="61">
        <v>97.432793516299995</v>
      </c>
      <c r="FU395" s="61">
        <v>96.694666292700006</v>
      </c>
      <c r="FV395" s="61">
        <v>108.5047018704</v>
      </c>
      <c r="FW395" s="64"/>
      <c r="FX395" s="64"/>
      <c r="FY395" s="64"/>
      <c r="FZ395" s="64"/>
      <c r="GA395" s="64"/>
    </row>
    <row r="396" spans="1:183" s="34" customFormat="1" x14ac:dyDescent="0.3">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c r="FS396" s="61">
        <v>99.650456859000002</v>
      </c>
      <c r="FT396" s="61">
        <v>96.584288955700003</v>
      </c>
      <c r="FU396" s="61">
        <v>101.18354081069999</v>
      </c>
      <c r="FV396" s="61">
        <v>101.18354081069999</v>
      </c>
      <c r="FW396" s="64"/>
      <c r="FX396" s="64"/>
      <c r="FY396" s="64"/>
      <c r="FZ396" s="64"/>
      <c r="GA396" s="64"/>
    </row>
    <row r="397" spans="1:183" s="34" customFormat="1" x14ac:dyDescent="0.3">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c r="FS397" s="61">
        <v>161.88714153559999</v>
      </c>
      <c r="FT397" s="61">
        <v>138.76040703050001</v>
      </c>
      <c r="FU397" s="61">
        <v>181.36228638200001</v>
      </c>
      <c r="FV397" s="61">
        <v>177.7106967233</v>
      </c>
      <c r="FW397" s="64"/>
      <c r="FX397" s="64"/>
      <c r="FY397" s="64"/>
      <c r="FZ397" s="64"/>
      <c r="GA397" s="64"/>
    </row>
    <row r="398" spans="1:183" s="34" customFormat="1" x14ac:dyDescent="0.3">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c r="FS398" s="61">
        <v>103.4475478709</v>
      </c>
      <c r="FT398" s="61">
        <v>100.28078620140001</v>
      </c>
      <c r="FU398" s="61">
        <v>102.3919606477</v>
      </c>
      <c r="FV398" s="61">
        <v>104.5031350941</v>
      </c>
      <c r="FW398" s="64"/>
      <c r="FX398" s="64"/>
      <c r="FY398" s="64"/>
      <c r="FZ398" s="64"/>
      <c r="GA398" s="64"/>
    </row>
    <row r="399" spans="1:183" s="34" customFormat="1" x14ac:dyDescent="0.3">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c r="FS399" s="61">
        <v>104.3436782637</v>
      </c>
      <c r="FT399" s="61">
        <v>95.399934412500002</v>
      </c>
      <c r="FU399" s="61">
        <v>110.30617416450001</v>
      </c>
      <c r="FV399" s="61">
        <v>114.2811714317</v>
      </c>
      <c r="FW399" s="64"/>
      <c r="FX399" s="64"/>
      <c r="FY399" s="64"/>
      <c r="FZ399" s="64"/>
      <c r="GA399" s="64"/>
    </row>
    <row r="400" spans="1:183" s="34" customFormat="1" x14ac:dyDescent="0.3">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c r="FS400" s="61">
        <v>87.178461484899998</v>
      </c>
      <c r="FT400" s="61">
        <v>92.830930309400003</v>
      </c>
      <c r="FU400" s="61">
        <v>91.961319720999995</v>
      </c>
      <c r="FV400" s="61">
        <v>85.656642955300001</v>
      </c>
      <c r="FW400" s="64"/>
      <c r="FX400" s="64"/>
      <c r="FY400" s="64"/>
      <c r="FZ400" s="64"/>
      <c r="GA400" s="64"/>
    </row>
    <row r="401" spans="1:183" s="34" customFormat="1" x14ac:dyDescent="0.3">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c r="FS401" s="61">
        <v>59.830893060699999</v>
      </c>
      <c r="FT401" s="61">
        <v>66.604201709099996</v>
      </c>
      <c r="FU401" s="61">
        <v>75.635279906999997</v>
      </c>
      <c r="FV401" s="61">
        <v>72.248625582800003</v>
      </c>
      <c r="FW401" s="64"/>
      <c r="FX401" s="64"/>
      <c r="FY401" s="64"/>
      <c r="FZ401" s="64"/>
      <c r="GA401" s="64"/>
    </row>
    <row r="402" spans="1:183" s="34" customFormat="1" x14ac:dyDescent="0.3">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c r="FS402" s="61">
        <v>142.6420477058</v>
      </c>
      <c r="FT402" s="61">
        <v>133.23163483639999</v>
      </c>
      <c r="FU402" s="61">
        <v>120.3542277518</v>
      </c>
      <c r="FV402" s="61">
        <v>111.9343846581</v>
      </c>
      <c r="FW402" s="64"/>
      <c r="FX402" s="64"/>
      <c r="FY402" s="64"/>
      <c r="FZ402" s="64"/>
      <c r="GA402" s="64"/>
    </row>
    <row r="403" spans="1:183" s="34" customFormat="1" x14ac:dyDescent="0.3">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c r="FS403" s="61">
        <v>79.457999150299997</v>
      </c>
      <c r="FT403" s="61">
        <v>85.295729700099997</v>
      </c>
      <c r="FU403" s="61">
        <v>85.295729700099997</v>
      </c>
      <c r="FV403" s="61">
        <v>80.430954241899997</v>
      </c>
      <c r="FW403" s="64"/>
      <c r="FX403" s="64"/>
      <c r="FY403" s="64"/>
      <c r="FZ403" s="64"/>
      <c r="GA403" s="64"/>
    </row>
    <row r="404" spans="1:183" s="34" customFormat="1" x14ac:dyDescent="0.3">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c r="FS404" s="61">
        <v>133.2260821477</v>
      </c>
      <c r="FT404" s="61">
        <v>129.63508262889999</v>
      </c>
      <c r="FU404" s="61">
        <v>131.0714824364</v>
      </c>
      <c r="FV404" s="61">
        <v>138.9716813778</v>
      </c>
      <c r="FW404" s="64"/>
      <c r="FX404" s="64"/>
      <c r="FY404" s="64"/>
      <c r="FZ404" s="64"/>
      <c r="GA404" s="64"/>
    </row>
    <row r="405" spans="1:183" s="34" customFormat="1" x14ac:dyDescent="0.3">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c r="FS405" s="61">
        <v>32.856260431899997</v>
      </c>
      <c r="FT405" s="61">
        <v>36.799011683700002</v>
      </c>
      <c r="FU405" s="61">
        <v>40.741762935499999</v>
      </c>
      <c r="FV405" s="61">
        <v>32.856260431899997</v>
      </c>
      <c r="FW405" s="64"/>
      <c r="FX405" s="64"/>
      <c r="FY405" s="64"/>
      <c r="FZ405" s="64"/>
      <c r="GA405" s="64"/>
    </row>
    <row r="406" spans="1:183" s="34" customFormat="1" x14ac:dyDescent="0.3">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c r="FS406" s="61">
        <v>125.6472433635</v>
      </c>
      <c r="FT406" s="61">
        <v>131.24934975549999</v>
      </c>
      <c r="FU406" s="61">
        <v>143.25386345269999</v>
      </c>
      <c r="FV406" s="61">
        <v>135.25085432119999</v>
      </c>
      <c r="FW406" s="64"/>
      <c r="FX406" s="64"/>
      <c r="FY406" s="64"/>
      <c r="FZ406" s="64"/>
      <c r="GA406" s="64"/>
    </row>
    <row r="407" spans="1:183" s="34" customFormat="1" x14ac:dyDescent="0.3">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c r="FS407" s="61">
        <v>45.673330288400003</v>
      </c>
      <c r="FT407" s="61">
        <v>28.106664792899998</v>
      </c>
      <c r="FU407" s="61">
        <v>28.106664792899998</v>
      </c>
      <c r="FV407" s="61">
        <v>28.106664792899998</v>
      </c>
      <c r="FW407" s="64"/>
      <c r="FX407" s="64"/>
      <c r="FY407" s="64"/>
      <c r="FZ407" s="64"/>
      <c r="GA407" s="64"/>
    </row>
    <row r="408" spans="1:183" s="34" customFormat="1" x14ac:dyDescent="0.3">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c r="FS408" s="61">
        <v>93.628262359800004</v>
      </c>
      <c r="FT408" s="61">
        <v>107.8396950394</v>
      </c>
      <c r="FU408" s="61">
        <v>95.3001956162</v>
      </c>
      <c r="FV408" s="61">
        <v>83.596662821199999</v>
      </c>
      <c r="FW408" s="64"/>
      <c r="FX408" s="64"/>
      <c r="FY408" s="64"/>
      <c r="FZ408" s="64"/>
      <c r="GA408" s="64"/>
    </row>
    <row r="409" spans="1:183" s="34" customFormat="1" x14ac:dyDescent="0.3">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c r="FS409" s="61">
        <v>131.8635373198</v>
      </c>
      <c r="FT409" s="61">
        <v>164.0253756905</v>
      </c>
      <c r="FU409" s="61">
        <v>155.98491609780001</v>
      </c>
      <c r="FV409" s="61">
        <v>151.9646863015</v>
      </c>
      <c r="FW409" s="64"/>
      <c r="FX409" s="64"/>
      <c r="FY409" s="64"/>
      <c r="FZ409" s="64"/>
      <c r="GA409" s="64"/>
    </row>
    <row r="410" spans="1:183" s="34" customFormat="1" x14ac:dyDescent="0.3">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c r="FS410" s="61">
        <v>149.62533815329999</v>
      </c>
      <c r="FT410" s="61">
        <v>135.26130569060001</v>
      </c>
      <c r="FU410" s="61">
        <v>106.5332407651</v>
      </c>
      <c r="FV410" s="61">
        <v>134.0643029853</v>
      </c>
      <c r="FW410" s="64"/>
      <c r="FX410" s="64"/>
      <c r="FY410" s="64"/>
      <c r="FZ410" s="64"/>
      <c r="GA410" s="64"/>
    </row>
    <row r="411" spans="1:183" s="34" customFormat="1" x14ac:dyDescent="0.3">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c r="FS411" s="61">
        <v>75.700227100700005</v>
      </c>
      <c r="FT411" s="61">
        <v>64.689284976899998</v>
      </c>
      <c r="FU411" s="61">
        <v>55.0547106187</v>
      </c>
      <c r="FV411" s="61">
        <v>52.301975087700001</v>
      </c>
      <c r="FW411" s="64"/>
      <c r="FX411" s="64"/>
      <c r="FY411" s="64"/>
      <c r="FZ411" s="64"/>
      <c r="GA411" s="64"/>
    </row>
    <row r="412" spans="1:183" s="34" customFormat="1" x14ac:dyDescent="0.3">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c r="FS412" s="61">
        <v>169.81132075470001</v>
      </c>
      <c r="FT412" s="61">
        <v>173.47226133480001</v>
      </c>
      <c r="FU412" s="61">
        <v>165.305547733</v>
      </c>
      <c r="FV412" s="61">
        <v>155.1675584342</v>
      </c>
      <c r="FW412" s="64"/>
      <c r="FX412" s="64"/>
      <c r="FY412" s="64"/>
      <c r="FZ412" s="64"/>
      <c r="GA412" s="64"/>
    </row>
    <row r="413" spans="1:183" s="34" customFormat="1" x14ac:dyDescent="0.3">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c r="FS413" s="61">
        <v>93.016711741999998</v>
      </c>
      <c r="FT413" s="61">
        <v>88.326793502900003</v>
      </c>
      <c r="FU413" s="61">
        <v>82.855222224000002</v>
      </c>
      <c r="FV413" s="61">
        <v>75.820344865300001</v>
      </c>
      <c r="FW413" s="64"/>
      <c r="FX413" s="64"/>
      <c r="FY413" s="64"/>
      <c r="FZ413" s="64"/>
      <c r="GA413" s="64"/>
    </row>
    <row r="414" spans="1:183" s="34" customFormat="1" x14ac:dyDescent="0.3">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c r="FS414" s="61">
        <v>65.926482729699998</v>
      </c>
      <c r="FT414" s="61">
        <v>65.926482729699998</v>
      </c>
      <c r="FU414" s="61">
        <v>59.148993851</v>
      </c>
      <c r="FV414" s="61">
        <v>62.229670614</v>
      </c>
      <c r="FW414" s="64"/>
      <c r="FX414" s="64"/>
      <c r="FY414" s="64"/>
      <c r="FZ414" s="64"/>
      <c r="GA414" s="64"/>
    </row>
    <row r="415" spans="1:183" s="34" customFormat="1" x14ac:dyDescent="0.3">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c r="FS415" s="61">
        <v>252.9533224548</v>
      </c>
      <c r="FT415" s="61">
        <v>250.84097738209999</v>
      </c>
      <c r="FU415" s="61">
        <v>257.70609886829999</v>
      </c>
      <c r="FV415" s="61">
        <v>252.42523618659999</v>
      </c>
      <c r="FW415" s="64"/>
      <c r="FX415" s="64"/>
      <c r="FY415" s="64"/>
      <c r="FZ415" s="64"/>
      <c r="GA415" s="64"/>
    </row>
    <row r="416" spans="1:183" s="34" customFormat="1" x14ac:dyDescent="0.3">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c r="FS416" s="61">
        <v>90.661831368999998</v>
      </c>
      <c r="FT416" s="61">
        <v>73.114380136299999</v>
      </c>
      <c r="FU416" s="61">
        <v>76.038955341700003</v>
      </c>
      <c r="FV416" s="61">
        <v>73.114380136299999</v>
      </c>
      <c r="FW416" s="64"/>
      <c r="FX416" s="64"/>
      <c r="FY416" s="64"/>
      <c r="FZ416" s="64"/>
      <c r="GA416" s="64"/>
    </row>
    <row r="417" spans="1:183" s="34" customFormat="1" x14ac:dyDescent="0.3">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c r="FS417" s="61">
        <v>240.63339280389999</v>
      </c>
      <c r="FT417" s="61">
        <v>223.8081028057</v>
      </c>
      <c r="FU417" s="61">
        <v>237.45880978529999</v>
      </c>
      <c r="FV417" s="61">
        <v>225.07793601309999</v>
      </c>
      <c r="FW417" s="64"/>
      <c r="FX417" s="64"/>
      <c r="FY417" s="64"/>
      <c r="FZ417" s="64"/>
      <c r="GA417" s="64"/>
    </row>
    <row r="418" spans="1:183" s="34" customFormat="1" x14ac:dyDescent="0.3">
      <c r="FI418" s="23"/>
      <c r="FJ418" s="23"/>
      <c r="FK418" s="15"/>
      <c r="FL418" s="15"/>
      <c r="FV418" s="61"/>
      <c r="FW418" s="64"/>
      <c r="FX418" s="64"/>
      <c r="FY418" s="64"/>
      <c r="FZ418" s="64"/>
      <c r="GA418" s="64"/>
    </row>
    <row r="419" spans="1:183" s="34" customFormat="1" x14ac:dyDescent="0.3">
      <c r="FI419" s="23"/>
      <c r="FJ419" s="23"/>
      <c r="FK419" s="15"/>
      <c r="FL419" s="15"/>
      <c r="FV419" s="61"/>
      <c r="FW419" s="64"/>
      <c r="FX419" s="64"/>
      <c r="FY419" s="64"/>
      <c r="FZ419" s="64"/>
      <c r="GA419" s="64"/>
    </row>
    <row r="420" spans="1:183" s="34" customFormat="1" x14ac:dyDescent="0.3">
      <c r="FI420" s="23"/>
      <c r="FJ420" s="23"/>
      <c r="FK420" s="15"/>
      <c r="FL420" s="15"/>
      <c r="FV420" s="61"/>
      <c r="FW420" s="64"/>
      <c r="FX420" s="64"/>
      <c r="FY420" s="64"/>
      <c r="FZ420" s="64"/>
      <c r="GA420" s="64"/>
    </row>
    <row r="421" spans="1:183" s="34" customFormat="1" x14ac:dyDescent="0.3">
      <c r="FI421" s="23"/>
      <c r="FJ421" s="23"/>
      <c r="FK421" s="15"/>
      <c r="FL421" s="15"/>
      <c r="FV421" s="61"/>
      <c r="FW421" s="64"/>
      <c r="FX421" s="64"/>
      <c r="FY421" s="64"/>
      <c r="FZ421" s="64"/>
      <c r="GA421" s="64"/>
    </row>
    <row r="422" spans="1:183" s="34" customFormat="1" x14ac:dyDescent="0.3">
      <c r="FI422" s="23"/>
      <c r="FJ422" s="23"/>
      <c r="FK422" s="15"/>
      <c r="FL422" s="15"/>
      <c r="FV422" s="61"/>
      <c r="FW422" s="64"/>
      <c r="FX422" s="64"/>
      <c r="FY422" s="64"/>
      <c r="FZ422" s="64"/>
      <c r="GA422" s="64"/>
    </row>
    <row r="423" spans="1:183" s="34" customFormat="1" x14ac:dyDescent="0.3">
      <c r="FI423" s="23"/>
      <c r="FJ423" s="23"/>
      <c r="FK423" s="15"/>
      <c r="FL423" s="15"/>
      <c r="FV423" s="61"/>
      <c r="FW423" s="64"/>
      <c r="FX423" s="64"/>
      <c r="FY423" s="64"/>
      <c r="FZ423" s="64"/>
      <c r="GA423" s="64"/>
    </row>
    <row r="424" spans="1:183" s="34" customFormat="1" x14ac:dyDescent="0.3">
      <c r="FI424" s="23"/>
      <c r="FJ424" s="23"/>
      <c r="FK424" s="15"/>
      <c r="FL424" s="15"/>
      <c r="FV424" s="61"/>
      <c r="FW424" s="64"/>
      <c r="FX424" s="64"/>
      <c r="FY424" s="64"/>
      <c r="FZ424" s="64"/>
      <c r="GA424" s="64"/>
    </row>
    <row r="425" spans="1:183" s="34" customFormat="1" x14ac:dyDescent="0.3">
      <c r="FI425" s="23"/>
      <c r="FJ425" s="23"/>
      <c r="FK425" s="15"/>
      <c r="FL425" s="15"/>
      <c r="FV425" s="61"/>
      <c r="FW425" s="64"/>
      <c r="FX425" s="64"/>
      <c r="FY425" s="64"/>
      <c r="FZ425" s="64"/>
      <c r="GA425" s="64"/>
    </row>
    <row r="426" spans="1:183" s="34" customFormat="1" x14ac:dyDescent="0.3">
      <c r="FI426" s="23"/>
      <c r="FJ426" s="23"/>
      <c r="FK426" s="15"/>
      <c r="FL426" s="15"/>
      <c r="FV426" s="61"/>
      <c r="FW426" s="64"/>
      <c r="FX426" s="64"/>
      <c r="FY426" s="64"/>
      <c r="FZ426" s="64"/>
      <c r="GA426" s="64"/>
    </row>
    <row r="427" spans="1:183" s="34" customFormat="1" x14ac:dyDescent="0.3">
      <c r="FI427" s="23"/>
      <c r="FJ427" s="23"/>
      <c r="FK427" s="15"/>
      <c r="FL427" s="15"/>
      <c r="FV427" s="61"/>
      <c r="FW427" s="64"/>
      <c r="FX427" s="64"/>
      <c r="FY427" s="64"/>
      <c r="FZ427" s="64"/>
      <c r="GA427" s="64"/>
    </row>
    <row r="428" spans="1:183" s="34" customFormat="1" x14ac:dyDescent="0.3">
      <c r="FI428" s="23"/>
      <c r="FJ428" s="23"/>
      <c r="FK428" s="15"/>
      <c r="FL428" s="15"/>
      <c r="FV428" s="61"/>
      <c r="FW428" s="64"/>
      <c r="FX428" s="64"/>
      <c r="FY428" s="64"/>
      <c r="FZ428" s="64"/>
      <c r="GA428" s="64"/>
    </row>
    <row r="429" spans="1:183" s="34" customFormat="1" x14ac:dyDescent="0.3">
      <c r="FI429" s="23"/>
      <c r="FJ429" s="23"/>
      <c r="FK429" s="15"/>
      <c r="FL429" s="15"/>
      <c r="FV429" s="61"/>
      <c r="FW429" s="64"/>
      <c r="FX429" s="64"/>
      <c r="FY429" s="64"/>
      <c r="FZ429" s="64"/>
      <c r="GA429" s="64"/>
    </row>
    <row r="430" spans="1:183" s="34" customFormat="1" x14ac:dyDescent="0.3">
      <c r="FI430" s="23"/>
      <c r="FJ430" s="23"/>
      <c r="FK430" s="15"/>
      <c r="FL430" s="15"/>
      <c r="FV430" s="61"/>
      <c r="FW430" s="64"/>
      <c r="FX430" s="64"/>
      <c r="FY430" s="64"/>
      <c r="FZ430" s="64"/>
      <c r="GA430" s="64"/>
    </row>
    <row r="431" spans="1:183" s="34" customFormat="1" x14ac:dyDescent="0.3">
      <c r="FI431" s="23"/>
      <c r="FJ431" s="23"/>
      <c r="FK431" s="15"/>
      <c r="FL431" s="15"/>
      <c r="FV431" s="61"/>
      <c r="FW431" s="64"/>
      <c r="FX431" s="64"/>
      <c r="FY431" s="64"/>
      <c r="FZ431" s="64"/>
      <c r="GA431" s="64"/>
    </row>
    <row r="432" spans="1:183" s="34" customFormat="1" x14ac:dyDescent="0.3">
      <c r="FI432" s="23"/>
      <c r="FJ432" s="23"/>
      <c r="FK432" s="15"/>
      <c r="FL432" s="15"/>
      <c r="FV432" s="61"/>
      <c r="FW432" s="64"/>
      <c r="FX432" s="64"/>
      <c r="FY432" s="64"/>
      <c r="FZ432" s="64"/>
      <c r="GA432" s="64"/>
    </row>
    <row r="433" spans="165:183" s="34" customFormat="1" x14ac:dyDescent="0.3">
      <c r="FI433" s="23"/>
      <c r="FJ433" s="23"/>
      <c r="FK433" s="15"/>
      <c r="FL433" s="15"/>
      <c r="FV433" s="61"/>
      <c r="FW433" s="64"/>
      <c r="FX433" s="64"/>
      <c r="FY433" s="64"/>
      <c r="FZ433" s="64"/>
      <c r="GA433" s="64"/>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3.2" x14ac:dyDescent="0.25"/>
  <sheetData>
    <row r="1" spans="1:1" ht="15.6" x14ac:dyDescent="0.3">
      <c r="A1" s="56" t="s">
        <v>1095</v>
      </c>
    </row>
    <row r="2" spans="1:1" x14ac:dyDescent="0.25">
      <c r="A2" s="1" t="s">
        <v>1107</v>
      </c>
    </row>
    <row r="3" spans="1:1" x14ac:dyDescent="0.25">
      <c r="A3" s="53" t="s">
        <v>1091</v>
      </c>
    </row>
    <row r="4" spans="1:1" x14ac:dyDescent="0.25">
      <c r="A4" s="53"/>
    </row>
    <row r="5" spans="1:1" x14ac:dyDescent="0.25">
      <c r="A5" s="53" t="s">
        <v>1087</v>
      </c>
    </row>
    <row r="6" spans="1:1" x14ac:dyDescent="0.25">
      <c r="A6" s="54"/>
    </row>
    <row r="7" spans="1:1" x14ac:dyDescent="0.25">
      <c r="A7" s="55" t="s">
        <v>1090</v>
      </c>
    </row>
    <row r="8" spans="1:1" x14ac:dyDescent="0.25">
      <c r="A8" s="55" t="s">
        <v>1089</v>
      </c>
    </row>
    <row r="9" spans="1:1" x14ac:dyDescent="0.25">
      <c r="A9" s="55" t="s">
        <v>1088</v>
      </c>
    </row>
    <row r="11" spans="1:1" x14ac:dyDescent="0.25">
      <c r="A11" s="53" t="s">
        <v>1086</v>
      </c>
    </row>
    <row r="13" spans="1:1" x14ac:dyDescent="0.25">
      <c r="A13" s="53" t="s">
        <v>1092</v>
      </c>
    </row>
    <row r="15" spans="1:1" ht="15.6" x14ac:dyDescent="0.3">
      <c r="A15" s="56" t="s">
        <v>1093</v>
      </c>
    </row>
    <row r="17" spans="1:1" x14ac:dyDescent="0.25">
      <c r="A17" t="s">
        <v>1096</v>
      </c>
    </row>
    <row r="18" spans="1:1" x14ac:dyDescent="0.25">
      <c r="A18" s="53" t="s">
        <v>1097</v>
      </c>
    </row>
    <row r="19" spans="1:1" x14ac:dyDescent="0.25">
      <c r="A19" t="s">
        <v>1098</v>
      </c>
    </row>
    <row r="20" spans="1:1" x14ac:dyDescent="0.25">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2021-05-11T03:52:13Z</dcterms:modified>
</cp:coreProperties>
</file>