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EFDBA56-C94F-4A7C-A381-6F462A5332E1}" xr6:coauthVersionLast="36" xr6:coauthVersionMax="36" xr10:uidLastSave="{00000000-0000-0000-0000-000000000000}"/>
  <bookViews>
    <workbookView xWindow="2090" yWindow="170" windowWidth="15290" windowHeight="2870" tabRatio="94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<sst xmlns="http://schemas.openxmlformats.org/spreadsheetml/2006/main" count="1636" uniqueCount="701">
  <si>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</si>
  <si>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</si>
  <si>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</si>
  <si>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</si>
  <si>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</si>
  <si>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</si>
  <si>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</si>
  <si>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</si>
  <si>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</si>
  <si>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</si>
  <si>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</si>
  <si>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</si>
  <si>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</si>
  <si>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</si>
  <si>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</si>
  <si>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</si>
  <si>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</si>
  <si>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</si>
  <si>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</si>
  <si>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</si>
  <si>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</si>
  <si>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</si>
  <si>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</si>
  <si>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</si>
  <si>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</si>
  <si>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</si>
  <si>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</si>
  <si>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</si>
  <si>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</si>
  <si>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</si>
  <si>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</si>
  <si>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</si>
  <si>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</si>
  <si>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</si>
  <si>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</si>
  <si>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</si>
  <si>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</si>
  <si>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</si>
  <si>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</si>
  <si>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</si>
  <si>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</si>
  <si>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</si>
  <si>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</si>
  <si>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</si>
  <si>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</si>
  <si>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</si>
  <si>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</si>
  <si>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</si>
  <si>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</si>
  <si>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</si>
  <si>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</si>
  <si>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</si>
  <si>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</si>
  <si>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</si>
  <si>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</si>
  <si>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</si>
  <si>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</si>
  <si>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</si>
  <si>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</si>
  <si>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</si>
  <si>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</si>
  <si>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</si>
  <si>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</si>
  <si>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</si>
  <si>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</si>
  <si>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</si>
  <si>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</si>
  <si>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</si>
  <si>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</si>
  <si>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</si>
  <si>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</si>
  <si>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</si>
  <si>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</si>
  <si>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</si>
  <si>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</si>
  <si>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</si>
  <si>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</si>
  <si>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</si>
  <si>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</si>
  <si>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</si>
  <si>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</si>
  <si>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</si>
  <si>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</si>
  <si>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</si>
  <si>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</si>
  <si>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</si>
  <si>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</si>
  <si>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</si>
  <si>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</si>
  <si>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</si>
  <si>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</si>
  <si>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</si>
  <si>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</si>
  <si>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</si>
  <si>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</si>
  <si>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</si>
  <si>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</si>
  <si>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</si>
  <si>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</si>
  <si>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</si>
  <si>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</si>
  <si>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</si>
  <si>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</si>
  <si>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</si>
  <si>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</si>
  <si>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</si>
  <si>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</si>
  <si>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</si>
  <si>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</si>
  <si>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</si>
  <si>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</si>
  <si>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</si>
  <si>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</si>
  <si>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</si>
  <si>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</si>
  <si>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</si>
  <si>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</si>
  <si>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</si>
  <si>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</si>
  <si>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</si>
  <si>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</si>
  <si>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</si>
  <si>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</si>
  <si>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</si>
  <si>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</si>
  <si>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</si>
  <si>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</si>
  <si>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</si>
  <si>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</si>
  <si>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</si>
  <si>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</si>
  <si>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</si>
  <si>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</si>
  <si>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</si>
  <si>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</si>
  <si>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</si>
  <si>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</si>
  <si>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</si>
  <si>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</si>
  <si>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</si>
  <si>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</si>
  <si>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</si>
  <si>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</si>
  <si>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</si>
  <si>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</si>
  <si>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</si>
  <si>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</si>
  <si>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</si>
  <si>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</si>
  <si>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</si>
  <si>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</si>
  <si>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</si>
  <si>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</si>
  <si>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</si>
  <si>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</si>
  <si>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</si>
  <si>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</si>
  <si>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</si>
  <si>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</si>
  <si>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</si>
  <si>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</si>
  <si>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</si>
  <si>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</si>
  <si>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</si>
  <si>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</si>
  <si>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</si>
  <si>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</si>
  <si>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</si>
  <si>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</si>
  <si>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</si>
  <si>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</si>
  <si>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</si>
  <si>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</si>
  <si>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</si>
  <si>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</si>
  <si>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</si>
  <si>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</si>
  <si>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</si>
  <si>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</si>
  <si>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</si>
  <si>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</si>
  <si>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</si>
  <si>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</si>
  <si>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</si>
  <si>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</si>
  <si>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</si>
  <si>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</si>
  <si>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</si>
  <si>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</si>
  <si>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</si>
  <si>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</si>
  <si>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</si>
  <si>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</si>
  <si>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</si>
  <si>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</si>
  <si>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</si>
  <si>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</si>
  <si>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</si>
  <si>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</si>
  <si>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</si>
  <si>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</si>
  <si>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</si>
  <si>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</si>
  <si>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</si>
  <si>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</si>
  <si>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</si>
  <si>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</si>
  <si>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</si>
  <si>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</si>
  <si>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</si>
  <si>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</si>
  <si>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</si>
  <si>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</si>
  <si>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</si>
  <si>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</si>
  <si>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</si>
  <si>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</si>
  <si>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</si>
  <si>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</si>
  <si>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</si>
  <si>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</si>
  <si>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</si>
  <si>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</si>
  <si>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</si>
  <si>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</si>
  <si>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</si>
  <si>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</si>
  <si>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</si>
  <si>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</si>
  <si>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</si>
  <si>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</si>
  <si>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</si>
  <si>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</si>
  <si>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</si>
  <si>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</si>
  <si>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</si>
  <si>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</si>
  <si>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</si>
  <si>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</si>
  <si>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</si>
  <si>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</si>
  <si>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</si>
  <si>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</si>
  <si>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</si>
  <si>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</si>
  <si>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</si>
  <si>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</si>
  <si>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</si>
  <si>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</si>
  <si>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</si>
  <si>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</si>
  <si>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</si>
  <si>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</si>
  <si>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</si>
  <si>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</si>
  <si>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</si>
  <si>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</si>
  <si>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</si>
  <si>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</si>
  <si>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</si>
  <si>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</si>
  <si>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</si>
  <si>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</si>
  <si>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</si>
  <si>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</si>
  <si>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</si>
  <si>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</si>
  <si>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</si>
  <si>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</si>
  <si>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</si>
  <si>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</si>
  <si>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</si>
  <si>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</si>
  <si>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</si>
  <si>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</si>
  <si>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</si>
  <si>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</si>
  <si>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</si>
  <si>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</si>
  <si>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</si>
  <si>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</si>
  <si>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</si>
  <si>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</si>
  <si>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</si>
  <si>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</si>
  <si>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</si>
  <si>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</si>
  <si>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</si>
  <si>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</si>
  <si>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</si>
  <si>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</si>
  <si>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</si>
  <si>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</si>
  <si>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</si>
  <si>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</si>
  <si>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</si>
  <si>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</si>
  <si>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</si>
  <si>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</si>
  <si>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</si>
  <si>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</si>
  <si>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</si>
  <si>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</si>
  <si>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</si>
  <si>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</si>
  <si>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</si>
  <si>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</si>
  <si>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</si>
  <si>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</si>
  <si>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</si>
  <si>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</si>
  <si>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</si>
  <si>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</si>
  <si>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</si>
  <si>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</si>
  <si>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</si>
  <si>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</si>
  <si>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</si>
  <si>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</si>
  <si>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</si>
  <si>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</si>
  <si>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</si>
  <si>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</si>
  <si>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</si>
  <si>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</si>
  <si>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</si>
  <si>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</si>
  <si>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</si>
  <si>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</si>
  <si>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</si>
  <si>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</si>
  <si>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</si>
  <si>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</si>
  <si>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</si>
  <si>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</si>
  <si>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</si>
  <si>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</si>
  <si>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</si>
  <si>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</si>
  <si>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</si>
  <si>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</si>
  <si>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</si>
  <si>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</si>
  <si>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</si>
  <si>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</si>
  <si>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</si>
  <si>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</si>
  <si>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</si>
  <si>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</si>
  <si>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</si>
  <si>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</si>
  <si>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</si>
  <si>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</si>
  <si>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</si>
  <si>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</si>
  <si>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</si>
  <si>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</si>
  <si>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</si>
  <si>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</si>
  <si>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</si>
  <si>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</si>
  <si>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</si>
  <si>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</si>
  <si>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</si>
  <si>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</si>
  <si>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</si>
  <si>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</si>
  <si>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</si>
  <si>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</si>
  <si>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</si>
  <si>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</si>
  <si>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</si>
  <si>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</si>
  <si>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</si>
  <si>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</si>
  <si>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</si>
  <si>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</si>
  <si>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</si>
  <si>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</si>
  <si>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</si>
  <si>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</si>
  <si>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</si>
  <si>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</si>
  <si>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</si>
  <si>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</si>
  <si>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</si>
  <si>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</si>
  <si>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</si>
  <si>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</si>
  <si>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</si>
  <si>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</si>
  <si>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</si>
  <si>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</si>
  <si>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</si>
  <si>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</si>
  <si>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</si>
  <si>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</si>
  <si>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</si>
  <si>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</si>
  <si>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</si>
  <si>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</si>
  <si>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</si>
  <si>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</si>
  <si>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</si>
  <si>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</si>
  <si>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</si>
  <si>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</si>
  <si>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</si>
  <si>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</si>
  <si>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</si>
  <si>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</si>
  <si>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</si>
  <si>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</si>
  <si>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</si>
  <si>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</si>
  <si>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</si>
  <si>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</si>
  <si>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</si>
  <si>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</si>
  <si>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</si>
  <si>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</si>
  <si>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</si>
  <si>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</si>
  <si>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</si>
  <si>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</si>
  <si>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</si>
  <si>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</si>
  <si>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</si>
  <si>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</si>
  <si>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</si>
  <si>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</si>
  <si>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</si>
  <si>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</si>
  <si>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</si>
  <si>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</si>
  <si>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</si>
  <si>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</si>
  <si>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</si>
  <si>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</si>
  <si>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</si>
  <si>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</si>
  <si>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</si>
  <si>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</si>
  <si>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</si>
  <si>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</si>
  <si>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</si>
  <si>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</si>
  <si>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</si>
  <si>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</si>
  <si>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</si>
  <si>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</si>
  <si>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</si>
  <si>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</si>
  <si>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</si>
  <si>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</si>
  <si>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</si>
  <si>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</si>
  <si>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</si>
  <si>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</si>
  <si>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</si>
  <si>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</si>
  <si>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</si>
  <si>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</si>
  <si>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</si>
  <si>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</si>
  <si>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</si>
  <si>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</si>
  <si>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</si>
  <si>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</si>
  <si>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</si>
  <si>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</si>
  <si>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</si>
  <si>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</si>
  <si>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</si>
  <si>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</si>
  <si>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</si>
  <si>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</si>
  <si>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</si>
  <si>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</si>
  <si>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</si>
  <si>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</si>
  <si>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</si>
  <si>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</si>
  <si>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</si>
  <si>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</si>
  <si>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</si>
  <si>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</si>
  <si>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</si>
  <si>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</si>
  <si>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</si>
  <si>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</si>
  <si>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</si>
  <si>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</si>
  <si>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</si>
  <si>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</si>
  <si>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</si>
  <si>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</si>
  <si>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</si>
  <si>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</si>
  <si>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</si>
  <si>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</si>
  <si>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</si>
  <si>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</si>
  <si>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</si>
  <si>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</si>
  <si>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</si>
  <si>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</si>
  <si>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</si>
  <si>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</si>
  <si>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</si>
  <si>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</si>
  <si>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</si>
  <si>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</si>
  <si>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</si>
  <si>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</si>
  <si>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</si>
  <si>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</si>
  <si>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</si>
  <si>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</si>
  <si>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</si>
  <si>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</si>
  <si>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</si>
  <si>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</si>
  <si>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</si>
  <si>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</si>
  <si>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</si>
  <si>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</si>
  <si>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</si>
  <si>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</si>
  <si>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</si>
  <si>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</si>
  <si>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</si>
  <si>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</si>
  <si>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</si>
  <si>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</si>
  <si>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</si>
  <si>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</si>
  <si>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</si>
  <si>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</si>
  <si>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</si>
  <si>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</si>
  <si>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</si>
  <si>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</si>
  <si>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</si>
  <si>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</si>
  <si>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</si>
  <si>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</si>
  <si>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</si>
  <si>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</si>
  <si>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</si>
  <si>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</si>
  <si>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</si>
  <si>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</si>
  <si>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</si>
  <si>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</si>
  <si>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</si>
  <si>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</si>
  <si>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</si>
  <si>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</si>
  <si>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</si>
  <si>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</si>
  <si>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</si>
  <si>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</si>
  <si>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</si>
  <si>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</si>
  <si>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</si>
  <si>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</si>
  <si>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</si>
  <si>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</si>
  <si>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</si>
  <si>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</si>
  <si>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</si>
  <si>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</si>
  <si>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</si>
  <si>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</si>
  <si>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</si>
  <si>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</si>
  <si>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</si>
  <si>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</si>
  <si>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</si>
  <si>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</si>
  <si>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</si>
  <si>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</si>
  <si>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</si>
  <si>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</si>
  <si>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</si>
  <si>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</si>
  <si>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</si>
  <si>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</si>
  <si>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</si>
  <si>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</si>
  <si>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</si>
  <si>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</si>
  <si>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</si>
  <si>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</si>
  <si>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</si>
  <si>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</si>
  <si>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</si>
  <si>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</si>
  <si>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</si>
  <si>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</si>
  <si>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</si>
  <si>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</si>
  <si>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</si>
  <si>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</si>
  <si>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</si>
  <si>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</si>
  <si>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</si>
  <si>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</si>
  <si>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</si>
  <si>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</si>
  <si>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</si>
  <si>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</si>
  <si>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</si>
  <si>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</si>
  <si>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</si>
  <si>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</si>
  <si>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</si>
  <si>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</si>
  <si>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</si>
  <si>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</si>
  <si>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</si>
  <si>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</si>
  <si>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</si>
  <si>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</si>
  <si>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</si>
  <si>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</si>
  <si>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</si>
  <si>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</si>
  <si>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</si>
  <si>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</si>
  <si>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</si>
  <si>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</si>
  <si>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</si>
  <si>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</si>
  <si>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</si>
  <si>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</si>
  <si>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</si>
  <si>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</si>
  <si>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</si>
  <si>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</si>
  <si>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</si>
  <si>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</si>
  <si>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</si>
  <si>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</si>
  <si>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</si>
  <si>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</si>
  <si>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</si>
  <si>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</si>
  <si>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</si>
  <si>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</si>
  <si>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</si>
  <si>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</si>
  <si>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</si>
  <si>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</si>
  <si>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</si>
  <si>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</si>
  <si>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</si>
  <si>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</si>
  <si>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</si>
  <si>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</si>
  <si>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</si>
  <si>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</si>
  <si>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</si>
  <si>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</si>
  <si>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</si>
  <si>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</si>
  <si>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</si>
  <si>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</si>
  <si>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</si>
  <si>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</si>
  <si>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</si>
  <si>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</si>
  <si>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</si>
  <si>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</si>
  <si>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</si>
  <si>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</si>
  <si>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</si>
  <si>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</si>
  <si>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</si>
  <si>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</si>
  <si>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</si>
  <si>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</si>
  <si>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</si>
  <si>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</si>
  <si>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</si>
  <si>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</si>
  <si>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</si>
  <si>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</si>
  <si>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</si>
  <si>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</si>
  <si>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</si>
  <si>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</si>
  <si>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</si>
  <si>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</si>
  <si>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</si>
  <si>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</si>
  <si>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</si>
  <si>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</si>
  <si>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Stand: 04.06.2021 06:34:02</t>
  </si>
  <si>
    <t>04.06.2021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</si>
</sst>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3" fillId="0" borderId="0"/>
    <xf numFmtId="0" fontId="12" fillId="0" borderId="0"/>
    <xf numFmtId="0" fontId="13" fillId="0" borderId="0"/>
    <xf numFmtId="9" fontId="13" fillId="0" borderId="0" applyFont="0" applyFill="0" applyBorder="0" applyAlignment="0" applyProtection="0"/>
    <xf numFmtId="0" fontId="11" fillId="0" borderId="0"/>
    <xf numFmtId="0" fontId="8" fillId="0" borderId="0"/>
  </cellStyleXfs>
  <cellXfs count="71">
    <xf numFmtId="0" fontId="0" fillId="0" borderId="0" xfId="0"/>
    <xf numFmtId="0" fontId="14" fillId="0" borderId="0" xfId="0" applyFont="1"/>
    <xf numFmtId="0" fontId="11" fillId="0" borderId="0" xfId="5" applyAlignment="1">
      <alignment wrapText="1"/>
    </xf>
    <xf numFmtId="0" fontId="11" fillId="0" borderId="0" xfId="5"/>
    <xf numFmtId="10" fontId="11" fillId="0" borderId="0" xfId="5" applyNumberFormat="1"/>
    <xf numFmtId="14" fontId="11" fillId="0" borderId="0" xfId="5" applyNumberFormat="1"/>
    <xf numFmtId="0" fontId="11" fillId="0" borderId="0" xfId="5" applyFill="1"/>
    <xf numFmtId="0" fontId="13" fillId="0" borderId="0" xfId="1" applyFill="1"/>
    <xf numFmtId="0" fontId="13" fillId="0" borderId="0" xfId="1"/>
    <xf numFmtId="0" fontId="13" fillId="0" borderId="1" xfId="1" applyFill="1" applyBorder="1"/>
    <xf numFmtId="0" fontId="14" fillId="0" borderId="0" xfId="1" applyFont="1" applyFill="1"/>
    <xf numFmtId="0" fontId="15" fillId="0" borderId="0" xfId="5" applyFont="1"/>
    <xf numFmtId="165" fontId="11" fillId="0" borderId="0" xfId="5" applyNumberFormat="1"/>
    <xf numFmtId="165" fontId="15" fillId="0" borderId="0" xfId="5" applyNumberFormat="1" applyFont="1"/>
    <xf numFmtId="165" fontId="0" fillId="0" borderId="0" xfId="0" applyNumberFormat="1"/>
    <xf numFmtId="165" fontId="14" fillId="0" borderId="0" xfId="0" applyNumberFormat="1" applyFont="1"/>
    <xf numFmtId="14" fontId="0" fillId="0" borderId="0" xfId="0" applyNumberFormat="1"/>
    <xf numFmtId="10" fontId="0" fillId="0" borderId="0" xfId="0" applyNumberFormat="1"/>
    <xf numFmtId="14" fontId="10" fillId="0" borderId="0" xfId="5" applyNumberFormat="1" applyFont="1"/>
    <xf numFmtId="14" fontId="10" fillId="0" borderId="0" xfId="5" applyNumberFormat="1" applyFont="1" applyAlignment="1">
      <alignment horizontal="right"/>
    </xf>
    <xf numFmtId="14" fontId="16" fillId="0" borderId="0" xfId="0" applyNumberFormat="1" applyFont="1" applyAlignment="1">
      <alignment horizontal="right"/>
    </xf>
    <xf numFmtId="0" fontId="13" fillId="0" borderId="0" xfId="1" applyFill="1" applyBorder="1"/>
    <xf numFmtId="1" fontId="0" fillId="0" borderId="0" xfId="0" applyNumberFormat="1"/>
    <xf numFmtId="1" fontId="14" fillId="0" borderId="0" xfId="0" applyNumberFormat="1" applyFont="1"/>
    <xf numFmtId="0" fontId="17" fillId="0" borderId="0" xfId="5" applyFont="1"/>
    <xf numFmtId="0" fontId="16" fillId="0" borderId="0" xfId="0" applyFont="1"/>
    <xf numFmtId="0" fontId="16" fillId="0" borderId="0" xfId="0" applyFont="1" applyAlignment="1">
      <alignment horizontal="right"/>
    </xf>
    <xf numFmtId="14" fontId="9" fillId="0" borderId="0" xfId="5" applyNumberFormat="1" applyFont="1" applyAlignment="1">
      <alignment horizontal="right"/>
    </xf>
    <xf numFmtId="0" fontId="9" fillId="0" borderId="0" xfId="5" applyFont="1"/>
    <xf numFmtId="10" fontId="9" fillId="0" borderId="0" xfId="5" applyNumberFormat="1" applyFont="1"/>
    <xf numFmtId="0" fontId="8" fillId="0" borderId="0" xfId="6"/>
    <xf numFmtId="14" fontId="8" fillId="0" borderId="0" xfId="6" applyNumberFormat="1" applyFill="1"/>
    <xf numFmtId="1" fontId="8" fillId="0" borderId="0" xfId="6" applyNumberFormat="1" applyFill="1"/>
    <xf numFmtId="0" fontId="8" fillId="0" borderId="0" xfId="6" applyFill="1"/>
    <xf numFmtId="0" fontId="7" fillId="0" borderId="0" xfId="6" applyFont="1" applyFill="1"/>
    <xf numFmtId="14" fontId="8" fillId="0" borderId="0" xfId="6" applyNumberFormat="1"/>
    <xf numFmtId="165" fontId="8" fillId="0" borderId="0" xfId="6" applyNumberFormat="1"/>
    <xf numFmtId="1" fontId="8" fillId="0" borderId="0" xfId="6" applyNumberFormat="1"/>
    <xf numFmtId="165" fontId="6" fillId="0" borderId="0" xfId="6" applyNumberFormat="1" applyFont="1" applyFill="1"/>
    <xf numFmtId="165" fontId="16" fillId="0" borderId="0" xfId="0" applyNumberFormat="1" applyFont="1" applyFill="1"/>
    <xf numFmtId="165" fontId="16" fillId="0" borderId="0" xfId="0" applyNumberFormat="1" applyFont="1"/>
    <xf numFmtId="0" fontId="13" fillId="0" borderId="0" xfId="0" applyFont="1"/>
    <xf numFmtId="0" fontId="0" fillId="0" borderId="0" xfId="0" applyAlignment="1">
      <alignment horizontal="left" vertical="center" indent="1"/>
    </xf>
    <xf numFmtId="0" fontId="13" fillId="0" borderId="0" xfId="0" applyFont="1" applyAlignment="1">
      <alignment horizontal="left" vertical="center" indent="1"/>
    </xf>
    <xf numFmtId="0" fontId="18" fillId="0" borderId="0" xfId="0" applyFont="1"/>
    <xf numFmtId="165" fontId="8" fillId="0" borderId="0" xfId="6" applyNumberFormat="1" applyFill="1"/>
    <xf numFmtId="14" fontId="5" fillId="0" borderId="0" xfId="5" applyNumberFormat="1" applyFont="1"/>
    <xf numFmtId="0" fontId="5" fillId="0" borderId="0" xfId="5" applyFont="1"/>
    <xf numFmtId="14" fontId="5" fillId="0" borderId="0" xfId="5" applyNumberFormat="1" applyFont="1" applyAlignment="1">
      <alignment wrapText="1"/>
    </xf>
    <xf numFmtId="0" fontId="5" fillId="0" borderId="0" xfId="5" applyFont="1" applyAlignment="1">
      <alignment wrapText="1"/>
    </xf>
    <xf numFmtId="10" fontId="5" fillId="0" borderId="0" xfId="5" applyNumberFormat="1" applyFont="1"/>
    <xf numFmtId="3" fontId="5" fillId="0" borderId="0" xfId="5" applyNumberFormat="1" applyFont="1"/>
    <xf numFmtId="164" fontId="5" fillId="0" borderId="0" xfId="5" applyNumberFormat="1" applyFont="1"/>
    <xf numFmtId="14" fontId="5" fillId="0" borderId="0" xfId="5" applyNumberFormat="1" applyFont="1" applyAlignment="1">
      <alignment horizontal="right"/>
    </xf>
    <xf numFmtId="1" fontId="5" fillId="0" borderId="0" xfId="5" applyNumberFormat="1" applyFont="1" applyFill="1"/>
    <xf numFmtId="0" fontId="5" fillId="0" borderId="0" xfId="5" applyFont="1" applyFill="1"/>
    <xf numFmtId="0" fontId="5" fillId="0" borderId="0" xfId="5" applyFont="1" applyAlignment="1">
      <alignment horizontal="right"/>
    </xf>
    <xf numFmtId="14" fontId="19" fillId="0" borderId="0" xfId="5" applyNumberFormat="1" applyFont="1"/>
    <xf numFmtId="0" fontId="19" fillId="0" borderId="0" xfId="5" applyFont="1" applyFill="1" applyAlignment="1"/>
    <xf numFmtId="0" fontId="19" fillId="0" borderId="0" xfId="5" applyFont="1" applyFill="1"/>
    <xf numFmtId="14" fontId="4" fillId="0" borderId="0" xfId="5" applyNumberFormat="1" applyFont="1" applyAlignment="1">
      <alignment horizontal="right"/>
    </xf>
    <xf numFmtId="0" fontId="4" fillId="0" borderId="0" xfId="5" applyFont="1"/>
    <xf numFmtId="10" fontId="4" fillId="0" borderId="0" xfId="5" applyNumberFormat="1" applyFont="1"/>
    <xf numFmtId="1" fontId="11" fillId="0" borderId="0" xfId="5" applyNumberFormat="1"/>
    <xf numFmtId="1" fontId="15" fillId="0" borderId="0" xfId="5" applyNumberFormat="1" applyFont="1"/>
    <xf numFmtId="0" fontId="3" fillId="0" borderId="0" xfId="5" applyFont="1"/>
    <xf numFmtId="14" fontId="3" fillId="0" borderId="0" xfId="5" applyNumberFormat="1" applyFont="1"/>
    <xf numFmtId="0" fontId="2" fillId="0" borderId="0" xfId="5" applyFont="1"/>
    <xf numFmtId="14" fontId="1" fillId="0" borderId="0" xfId="5" applyNumberFormat="1"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I16" sqref="I16"/>
    </sheetView>
  </sheetViews>
  <sheetFormatPr baseColWidth="10" defaultRowHeight="12.5" x14ac:dyDescent="0.25"/>
  <sheetData>
    <row r="1" spans="1:1" ht="15.5" x14ac:dyDescent="0.35">
      <c r="A1" s="44" t="s">
        <v>663</v>
      </c>
    </row>
    <row r="2" spans="1:1" ht="13" x14ac:dyDescent="0.3">
      <c r="A2" s="1" t="s">
        <v>699</v>
      </c>
    </row>
    <row r="3" spans="1:1" x14ac:dyDescent="0.25">
      <c r="A3" s="41" t="s">
        <v>659</v>
      </c>
    </row>
    <row r="4" spans="1:1" x14ac:dyDescent="0.25">
      <c r="A4" s="41"/>
    </row>
    <row r="5" spans="1:1" x14ac:dyDescent="0.25">
      <c r="A5" s="41" t="s">
        <v>656</v>
      </c>
    </row>
    <row r="6" spans="1:1" x14ac:dyDescent="0.25">
      <c r="A6" s="42"/>
    </row>
    <row r="7" spans="1:1" x14ac:dyDescent="0.25">
      <c r="A7" s="43" t="s">
        <v>695</v>
      </c>
    </row>
    <row r="8" spans="1:1" x14ac:dyDescent="0.25">
      <c r="A8" s="43" t="s">
        <v>658</v>
      </c>
    </row>
    <row r="9" spans="1:1" x14ac:dyDescent="0.25">
      <c r="A9" s="43" t="s">
        <v>657</v>
      </c>
    </row>
    <row r="11" spans="1:1" x14ac:dyDescent="0.25">
      <c r="A11" s="41" t="s">
        <v>655</v>
      </c>
    </row>
    <row r="13" spans="1:1" x14ac:dyDescent="0.25">
      <c r="A13" s="41" t="s">
        <v>660</v>
      </c>
    </row>
    <row r="15" spans="1:1" ht="15.5" x14ac:dyDescent="0.35">
      <c r="A15" s="44" t="s">
        <v>661</v>
      </c>
    </row>
    <row r="17" spans="1:1" x14ac:dyDescent="0.25">
      <c r="A17" t="s">
        <v>664</v>
      </c>
    </row>
    <row r="18" spans="1:1" x14ac:dyDescent="0.25">
      <c r="A18" s="41" t="s">
        <v>665</v>
      </c>
    </row>
    <row r="19" spans="1:1" x14ac:dyDescent="0.25">
      <c r="A19" t="s">
        <v>666</v>
      </c>
    </row>
    <row r="20" spans="1:1" x14ac:dyDescent="0.25">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59" activePane="bottomLeft" state="frozen"/>
      <selection pane="bottomLeft" activeCell="F472" sqref="F472"/>
    </sheetView>
  </sheetViews>
  <sheetFormatPr baseColWidth="10" defaultColWidth="11.453125" defaultRowHeight="14.5" x14ac:dyDescent="0.35"/>
  <cols>
    <col min="1" max="1" width="16.54296875" style="18" customWidth="1"/>
    <col min="2" max="2" width="11.453125" style="24"/>
    <col min="3" max="11" width="11.453125" style="3"/>
    <col min="12" max="13" width="12.453125" style="3" customWidth="1"/>
    <col min="14" max="16384" width="11.453125" style="3"/>
  </cols>
  <sheetData>
    <row r="1" spans="1:8" ht="18.5" x14ac:dyDescent="0.45">
      <c r="A1" s="57" t="s">
        <v>689</v>
      </c>
    </row>
    <row r="2" spans="1:8" x14ac:dyDescent="0.35">
      <c r="A2" s="46" t="s">
        <v>699</v>
      </c>
      <c r="B2" s="47"/>
      <c r="C2" s="47"/>
      <c r="D2" s="47"/>
      <c r="E2" s="47"/>
      <c r="F2" s="47"/>
      <c r="G2" s="47"/>
      <c r="H2" s="47"/>
    </row>
    <row r="3" spans="1:8" s="2" customFormat="1" ht="43.5" x14ac:dyDescent="0.35">
      <c r="A3" s="48" t="s">
        <v>1</v>
      </c>
      <c r="B3" s="49" t="s">
        <v>3</v>
      </c>
      <c r="C3" s="49"/>
      <c r="D3" s="49" t="s">
        <v>4</v>
      </c>
      <c r="E3" s="49" t="s">
        <v>0</v>
      </c>
      <c r="F3" s="49" t="s">
        <v>5</v>
      </c>
      <c r="G3" s="49" t="s">
        <v>6</v>
      </c>
      <c r="H3" s="49" t="s">
        <v>7</v>
      </c>
    </row>
    <row r="4" spans="1:8" x14ac:dyDescent="0.35">
      <c r="A4" s="46">
        <v>43886</v>
      </c>
      <c r="B4" s="47">
        <v>16</v>
      </c>
      <c r="C4" s="47"/>
      <c r="D4" s="47"/>
      <c r="E4" s="47"/>
      <c r="F4" s="47"/>
      <c r="G4" s="50"/>
      <c r="H4" s="47">
        <f t="shared" ref="H4:H67" si="0">B4-E4</f>
        <v>16</v>
      </c>
    </row>
    <row r="5" spans="1:8" x14ac:dyDescent="0.35">
      <c r="A5" s="46">
        <v>43887</v>
      </c>
      <c r="B5" s="47">
        <v>21</v>
      </c>
      <c r="C5" s="47"/>
      <c r="D5" s="47">
        <f t="shared" ref="D5:D70" si="1">B5-B4</f>
        <v>5</v>
      </c>
      <c r="E5" s="47"/>
      <c r="F5" s="47"/>
      <c r="G5" s="50"/>
      <c r="H5" s="47">
        <f t="shared" si="0"/>
        <v>21</v>
      </c>
    </row>
    <row r="6" spans="1:8" x14ac:dyDescent="0.35">
      <c r="A6" s="46">
        <v>43888</v>
      </c>
      <c r="B6" s="47">
        <v>26</v>
      </c>
      <c r="C6" s="47"/>
      <c r="D6" s="47">
        <f t="shared" si="1"/>
        <v>5</v>
      </c>
      <c r="E6" s="47"/>
      <c r="F6" s="47"/>
      <c r="G6" s="50"/>
      <c r="H6" s="47">
        <f t="shared" si="0"/>
        <v>26</v>
      </c>
    </row>
    <row r="7" spans="1:8" x14ac:dyDescent="0.35">
      <c r="A7" s="46">
        <v>43889</v>
      </c>
      <c r="B7" s="47">
        <v>53</v>
      </c>
      <c r="C7" s="47"/>
      <c r="D7" s="47">
        <f t="shared" si="1"/>
        <v>27</v>
      </c>
      <c r="E7" s="47"/>
      <c r="F7" s="47"/>
      <c r="G7" s="50"/>
      <c r="H7" s="47">
        <f t="shared" si="0"/>
        <v>53</v>
      </c>
    </row>
    <row r="8" spans="1:8" x14ac:dyDescent="0.35">
      <c r="A8" s="46">
        <v>43890</v>
      </c>
      <c r="B8" s="47">
        <v>66</v>
      </c>
      <c r="C8" s="47"/>
      <c r="D8" s="47">
        <f t="shared" si="1"/>
        <v>13</v>
      </c>
      <c r="E8" s="47"/>
      <c r="F8" s="47"/>
      <c r="G8" s="50"/>
      <c r="H8" s="47">
        <f t="shared" si="0"/>
        <v>66</v>
      </c>
    </row>
    <row r="9" spans="1:8" x14ac:dyDescent="0.35">
      <c r="A9" s="46">
        <v>43891</v>
      </c>
      <c r="B9" s="47">
        <v>117</v>
      </c>
      <c r="C9" s="47"/>
      <c r="D9" s="47">
        <f t="shared" si="1"/>
        <v>51</v>
      </c>
      <c r="E9" s="47"/>
      <c r="F9" s="47"/>
      <c r="G9" s="50"/>
      <c r="H9" s="47">
        <f t="shared" si="0"/>
        <v>117</v>
      </c>
    </row>
    <row r="10" spans="1:8" x14ac:dyDescent="0.35">
      <c r="A10" s="46">
        <v>43892</v>
      </c>
      <c r="B10" s="47">
        <v>150</v>
      </c>
      <c r="C10" s="47"/>
      <c r="D10" s="47">
        <f t="shared" si="1"/>
        <v>33</v>
      </c>
      <c r="E10" s="47"/>
      <c r="F10" s="47"/>
      <c r="G10" s="50"/>
      <c r="H10" s="47">
        <f t="shared" si="0"/>
        <v>150</v>
      </c>
    </row>
    <row r="11" spans="1:8" x14ac:dyDescent="0.35">
      <c r="A11" s="46">
        <v>43893</v>
      </c>
      <c r="B11" s="47">
        <v>188</v>
      </c>
      <c r="C11" s="47"/>
      <c r="D11" s="47">
        <f t="shared" si="1"/>
        <v>38</v>
      </c>
      <c r="E11" s="47"/>
      <c r="F11" s="47"/>
      <c r="G11" s="50"/>
      <c r="H11" s="47">
        <f t="shared" si="0"/>
        <v>188</v>
      </c>
    </row>
    <row r="12" spans="1:8" x14ac:dyDescent="0.35">
      <c r="A12" s="46">
        <v>43894</v>
      </c>
      <c r="B12" s="47">
        <v>240</v>
      </c>
      <c r="C12" s="47"/>
      <c r="D12" s="47">
        <f t="shared" si="1"/>
        <v>52</v>
      </c>
      <c r="E12" s="47"/>
      <c r="F12" s="47"/>
      <c r="G12" s="50"/>
      <c r="H12" s="47">
        <f t="shared" si="0"/>
        <v>240</v>
      </c>
    </row>
    <row r="13" spans="1:8" x14ac:dyDescent="0.35">
      <c r="A13" s="46">
        <v>43895</v>
      </c>
      <c r="B13" s="47">
        <v>349</v>
      </c>
      <c r="C13" s="47"/>
      <c r="D13" s="47">
        <f t="shared" si="1"/>
        <v>109</v>
      </c>
      <c r="E13" s="47"/>
      <c r="F13" s="47"/>
      <c r="G13" s="50"/>
      <c r="H13" s="47">
        <f t="shared" si="0"/>
        <v>349</v>
      </c>
    </row>
    <row r="14" spans="1:8" x14ac:dyDescent="0.35">
      <c r="A14" s="46">
        <v>43896</v>
      </c>
      <c r="B14" s="47">
        <v>534</v>
      </c>
      <c r="C14" s="47"/>
      <c r="D14" s="47">
        <f t="shared" si="1"/>
        <v>185</v>
      </c>
      <c r="E14" s="47"/>
      <c r="F14" s="47"/>
      <c r="G14" s="50"/>
      <c r="H14" s="47">
        <f t="shared" si="0"/>
        <v>534</v>
      </c>
    </row>
    <row r="15" spans="1:8" x14ac:dyDescent="0.35">
      <c r="A15" s="46">
        <v>43897</v>
      </c>
      <c r="B15" s="47">
        <v>684</v>
      </c>
      <c r="C15" s="47"/>
      <c r="D15" s="47">
        <f t="shared" si="1"/>
        <v>150</v>
      </c>
      <c r="E15" s="47"/>
      <c r="F15" s="47"/>
      <c r="G15" s="50"/>
      <c r="H15" s="47">
        <f t="shared" si="0"/>
        <v>684</v>
      </c>
    </row>
    <row r="16" spans="1:8" x14ac:dyDescent="0.35">
      <c r="A16" s="46">
        <v>43898</v>
      </c>
      <c r="B16" s="47">
        <v>847</v>
      </c>
      <c r="C16" s="47"/>
      <c r="D16" s="47">
        <f t="shared" si="1"/>
        <v>163</v>
      </c>
      <c r="E16" s="47"/>
      <c r="F16" s="47"/>
      <c r="G16" s="50"/>
      <c r="H16" s="47">
        <f t="shared" si="0"/>
        <v>847</v>
      </c>
    </row>
    <row r="17" spans="1:8" x14ac:dyDescent="0.3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5">
      <c r="A18" s="46">
        <v>43900</v>
      </c>
      <c r="B18" s="47">
        <v>1296</v>
      </c>
      <c r="C18" s="47"/>
      <c r="D18" s="47">
        <f t="shared" si="1"/>
        <v>184</v>
      </c>
      <c r="E18" s="47">
        <v>2</v>
      </c>
      <c r="F18" s="47">
        <f t="shared" si="2"/>
        <v>0</v>
      </c>
      <c r="G18" s="50">
        <f t="shared" si="3"/>
        <v>1.5432098765432098E-3</v>
      </c>
      <c r="H18" s="47">
        <f t="shared" si="0"/>
        <v>1294</v>
      </c>
    </row>
    <row r="19" spans="1:8" x14ac:dyDescent="0.35">
      <c r="A19" s="46">
        <v>43901</v>
      </c>
      <c r="B19" s="47">
        <v>1567</v>
      </c>
      <c r="C19" s="47"/>
      <c r="D19" s="47">
        <f t="shared" si="1"/>
        <v>271</v>
      </c>
      <c r="E19" s="47">
        <v>3</v>
      </c>
      <c r="F19" s="47">
        <f t="shared" si="2"/>
        <v>1</v>
      </c>
      <c r="G19" s="50">
        <f t="shared" si="3"/>
        <v>1.9144862795149968E-3</v>
      </c>
      <c r="H19" s="47">
        <f t="shared" si="0"/>
        <v>1564</v>
      </c>
    </row>
    <row r="20" spans="1:8" x14ac:dyDescent="0.35">
      <c r="A20" s="46">
        <v>43902</v>
      </c>
      <c r="B20" s="47">
        <v>2369</v>
      </c>
      <c r="C20" s="47"/>
      <c r="D20" s="47">
        <f t="shared" si="1"/>
        <v>802</v>
      </c>
      <c r="E20" s="47">
        <v>5</v>
      </c>
      <c r="F20" s="47">
        <f t="shared" si="2"/>
        <v>2</v>
      </c>
      <c r="G20" s="50">
        <f t="shared" si="3"/>
        <v>2.1105951878429719E-3</v>
      </c>
      <c r="H20" s="47">
        <f t="shared" si="0"/>
        <v>2364</v>
      </c>
    </row>
    <row r="21" spans="1:8" x14ac:dyDescent="0.35">
      <c r="A21" s="46">
        <v>43903</v>
      </c>
      <c r="B21" s="47">
        <v>3062</v>
      </c>
      <c r="C21" s="47"/>
      <c r="D21" s="47">
        <f t="shared" si="1"/>
        <v>693</v>
      </c>
      <c r="E21" s="47">
        <v>5</v>
      </c>
      <c r="F21" s="47">
        <f t="shared" si="2"/>
        <v>0</v>
      </c>
      <c r="G21" s="50">
        <f t="shared" si="3"/>
        <v>1.6329196603527107E-3</v>
      </c>
      <c r="H21" s="47">
        <f t="shared" si="0"/>
        <v>3057</v>
      </c>
    </row>
    <row r="22" spans="1:8" x14ac:dyDescent="0.35">
      <c r="A22" s="46">
        <v>43904</v>
      </c>
      <c r="B22" s="47">
        <v>3795</v>
      </c>
      <c r="C22" s="47"/>
      <c r="D22" s="47">
        <f t="shared" si="1"/>
        <v>733</v>
      </c>
      <c r="E22" s="47">
        <v>8</v>
      </c>
      <c r="F22" s="47">
        <f t="shared" si="2"/>
        <v>3</v>
      </c>
      <c r="G22" s="50">
        <f t="shared" si="3"/>
        <v>2.1080368906455861E-3</v>
      </c>
      <c r="H22" s="47">
        <f t="shared" si="0"/>
        <v>3787</v>
      </c>
    </row>
    <row r="23" spans="1:8" x14ac:dyDescent="0.35">
      <c r="A23" s="46">
        <v>43905</v>
      </c>
      <c r="B23" s="47">
        <v>4838</v>
      </c>
      <c r="C23" s="47"/>
      <c r="D23" s="47">
        <f t="shared" si="1"/>
        <v>1043</v>
      </c>
      <c r="E23" s="47">
        <v>12</v>
      </c>
      <c r="F23" s="47">
        <f t="shared" si="2"/>
        <v>4</v>
      </c>
      <c r="G23" s="50">
        <f t="shared" si="3"/>
        <v>2.4803637866887144E-3</v>
      </c>
      <c r="H23" s="47">
        <f t="shared" si="0"/>
        <v>4826</v>
      </c>
    </row>
    <row r="24" spans="1:8" x14ac:dyDescent="0.35">
      <c r="A24" s="46">
        <v>43906</v>
      </c>
      <c r="B24" s="47">
        <v>6012</v>
      </c>
      <c r="C24" s="47"/>
      <c r="D24" s="47">
        <f t="shared" si="1"/>
        <v>1174</v>
      </c>
      <c r="E24" s="47">
        <v>12</v>
      </c>
      <c r="F24" s="47">
        <f t="shared" si="2"/>
        <v>0</v>
      </c>
      <c r="G24" s="50">
        <f t="shared" si="3"/>
        <v>1.996007984031936E-3</v>
      </c>
      <c r="H24" s="47">
        <f t="shared" si="0"/>
        <v>6000</v>
      </c>
    </row>
    <row r="25" spans="1:8" x14ac:dyDescent="0.35">
      <c r="A25" s="46">
        <v>43907</v>
      </c>
      <c r="B25" s="47">
        <v>7156</v>
      </c>
      <c r="C25" s="47"/>
      <c r="D25" s="47">
        <f t="shared" si="1"/>
        <v>1144</v>
      </c>
      <c r="E25" s="47">
        <v>12</v>
      </c>
      <c r="F25" s="47">
        <f t="shared" si="2"/>
        <v>0</v>
      </c>
      <c r="G25" s="50">
        <f t="shared" si="3"/>
        <v>1.6769144773616546E-3</v>
      </c>
      <c r="H25" s="47">
        <f t="shared" si="0"/>
        <v>7144</v>
      </c>
    </row>
    <row r="26" spans="1:8" x14ac:dyDescent="0.35">
      <c r="A26" s="46">
        <v>43908</v>
      </c>
      <c r="B26" s="47">
        <v>8198</v>
      </c>
      <c r="C26" s="47"/>
      <c r="D26" s="47">
        <f t="shared" si="1"/>
        <v>1042</v>
      </c>
      <c r="E26" s="47">
        <v>12</v>
      </c>
      <c r="F26" s="47">
        <f t="shared" si="2"/>
        <v>0</v>
      </c>
      <c r="G26" s="50">
        <f t="shared" si="3"/>
        <v>1.463771651622347E-3</v>
      </c>
      <c r="H26" s="47">
        <f t="shared" si="0"/>
        <v>8186</v>
      </c>
    </row>
    <row r="27" spans="1:8" x14ac:dyDescent="0.35">
      <c r="A27" s="46">
        <v>43909</v>
      </c>
      <c r="B27" s="47">
        <v>10999</v>
      </c>
      <c r="C27" s="47"/>
      <c r="D27" s="47">
        <f t="shared" si="1"/>
        <v>2801</v>
      </c>
      <c r="E27" s="47">
        <v>20</v>
      </c>
      <c r="F27" s="47">
        <f t="shared" si="2"/>
        <v>8</v>
      </c>
      <c r="G27" s="50">
        <f t="shared" si="3"/>
        <v>1.8183471224656788E-3</v>
      </c>
      <c r="H27" s="47">
        <f t="shared" si="0"/>
        <v>10979</v>
      </c>
    </row>
    <row r="28" spans="1:8" x14ac:dyDescent="0.35">
      <c r="A28" s="46">
        <v>43910</v>
      </c>
      <c r="B28" s="47">
        <v>13957</v>
      </c>
      <c r="C28" s="47"/>
      <c r="D28" s="47">
        <f t="shared" si="1"/>
        <v>2958</v>
      </c>
      <c r="E28" s="47">
        <v>31</v>
      </c>
      <c r="F28" s="47">
        <f t="shared" si="2"/>
        <v>11</v>
      </c>
      <c r="G28" s="50">
        <f t="shared" si="3"/>
        <v>2.2211076878985454E-3</v>
      </c>
      <c r="H28" s="47">
        <f t="shared" si="0"/>
        <v>13926</v>
      </c>
    </row>
    <row r="29" spans="1:8" x14ac:dyDescent="0.35">
      <c r="A29" s="46">
        <v>43911</v>
      </c>
      <c r="B29" s="47">
        <v>16662</v>
      </c>
      <c r="C29" s="47"/>
      <c r="D29" s="47">
        <f t="shared" si="1"/>
        <v>2705</v>
      </c>
      <c r="E29" s="47">
        <v>47</v>
      </c>
      <c r="F29" s="47">
        <f t="shared" si="2"/>
        <v>16</v>
      </c>
      <c r="G29" s="50">
        <f t="shared" si="3"/>
        <v>2.8207898211499221E-3</v>
      </c>
      <c r="H29" s="47">
        <f t="shared" si="0"/>
        <v>16615</v>
      </c>
    </row>
    <row r="30" spans="1:8" x14ac:dyDescent="0.35">
      <c r="A30" s="46">
        <v>43912</v>
      </c>
      <c r="B30" s="47">
        <v>18610</v>
      </c>
      <c r="C30" s="47"/>
      <c r="D30" s="47">
        <f t="shared" si="1"/>
        <v>1948</v>
      </c>
      <c r="E30" s="47">
        <v>55</v>
      </c>
      <c r="F30" s="47">
        <f t="shared" si="2"/>
        <v>8</v>
      </c>
      <c r="G30" s="50">
        <f t="shared" si="3"/>
        <v>2.9554003224073078E-3</v>
      </c>
      <c r="H30" s="47">
        <f t="shared" si="0"/>
        <v>18555</v>
      </c>
    </row>
    <row r="31" spans="1:8" x14ac:dyDescent="0.35">
      <c r="A31" s="46">
        <v>43913</v>
      </c>
      <c r="B31" s="51">
        <v>22672</v>
      </c>
      <c r="C31" s="47"/>
      <c r="D31" s="47">
        <f t="shared" si="1"/>
        <v>4062</v>
      </c>
      <c r="E31" s="47">
        <v>86</v>
      </c>
      <c r="F31" s="47">
        <f t="shared" si="2"/>
        <v>31</v>
      </c>
      <c r="G31" s="50">
        <f t="shared" si="3"/>
        <v>3.7932251235003531E-3</v>
      </c>
      <c r="H31" s="47">
        <f t="shared" si="0"/>
        <v>22586</v>
      </c>
    </row>
    <row r="32" spans="1:8" x14ac:dyDescent="0.35">
      <c r="A32" s="46">
        <v>43914</v>
      </c>
      <c r="B32" s="47">
        <v>27436</v>
      </c>
      <c r="C32" s="47"/>
      <c r="D32" s="47">
        <f t="shared" si="1"/>
        <v>4764</v>
      </c>
      <c r="E32" s="47">
        <v>114</v>
      </c>
      <c r="F32" s="47">
        <f t="shared" si="2"/>
        <v>28</v>
      </c>
      <c r="G32" s="50">
        <f t="shared" si="3"/>
        <v>4.1551246537396124E-3</v>
      </c>
      <c r="H32" s="47">
        <f t="shared" si="0"/>
        <v>27322</v>
      </c>
    </row>
    <row r="33" spans="1:8" x14ac:dyDescent="0.35">
      <c r="A33" s="46">
        <v>43915</v>
      </c>
      <c r="B33" s="47">
        <v>31554</v>
      </c>
      <c r="C33" s="47"/>
      <c r="D33" s="47">
        <f t="shared" si="1"/>
        <v>4118</v>
      </c>
      <c r="E33" s="47">
        <v>149</v>
      </c>
      <c r="F33" s="47">
        <f t="shared" si="2"/>
        <v>35</v>
      </c>
      <c r="G33" s="50">
        <f t="shared" si="3"/>
        <v>4.7220637637066616E-3</v>
      </c>
      <c r="H33" s="47">
        <f t="shared" si="0"/>
        <v>31405</v>
      </c>
    </row>
    <row r="34" spans="1:8" x14ac:dyDescent="0.35">
      <c r="A34" s="46">
        <v>43916</v>
      </c>
      <c r="B34" s="47">
        <v>36508</v>
      </c>
      <c r="C34" s="47"/>
      <c r="D34" s="47">
        <f t="shared" si="1"/>
        <v>4954</v>
      </c>
      <c r="E34" s="47">
        <v>198</v>
      </c>
      <c r="F34" s="47">
        <f t="shared" si="2"/>
        <v>49</v>
      </c>
      <c r="G34" s="50">
        <f t="shared" si="3"/>
        <v>5.4234688287498629E-3</v>
      </c>
      <c r="H34" s="47">
        <f t="shared" si="0"/>
        <v>36310</v>
      </c>
    </row>
    <row r="35" spans="1:8" x14ac:dyDescent="0.35">
      <c r="A35" s="46">
        <v>43917</v>
      </c>
      <c r="B35" s="47">
        <v>42288</v>
      </c>
      <c r="C35" s="47"/>
      <c r="D35" s="47">
        <f t="shared" si="1"/>
        <v>5780</v>
      </c>
      <c r="E35" s="47">
        <v>253</v>
      </c>
      <c r="F35" s="47">
        <f t="shared" si="2"/>
        <v>55</v>
      </c>
      <c r="G35" s="50">
        <f t="shared" si="3"/>
        <v>5.9827847143397658E-3</v>
      </c>
      <c r="H35" s="47">
        <f t="shared" si="0"/>
        <v>42035</v>
      </c>
    </row>
    <row r="36" spans="1:8" x14ac:dyDescent="0.35">
      <c r="A36" s="46">
        <v>43918</v>
      </c>
      <c r="B36" s="47">
        <v>48582</v>
      </c>
      <c r="C36" s="47"/>
      <c r="D36" s="47">
        <f t="shared" si="1"/>
        <v>6294</v>
      </c>
      <c r="E36" s="47">
        <v>325</v>
      </c>
      <c r="F36" s="47">
        <f t="shared" si="2"/>
        <v>72</v>
      </c>
      <c r="G36" s="50">
        <f t="shared" si="3"/>
        <v>6.6897204726030215E-3</v>
      </c>
      <c r="H36" s="47">
        <f t="shared" si="0"/>
        <v>48257</v>
      </c>
    </row>
    <row r="37" spans="1:8" x14ac:dyDescent="0.35">
      <c r="A37" s="46">
        <v>43919</v>
      </c>
      <c r="B37" s="47">
        <v>52547</v>
      </c>
      <c r="C37" s="47"/>
      <c r="D37" s="47">
        <f t="shared" si="1"/>
        <v>3965</v>
      </c>
      <c r="E37" s="47">
        <v>389</v>
      </c>
      <c r="F37" s="47">
        <f t="shared" si="2"/>
        <v>64</v>
      </c>
      <c r="G37" s="50">
        <f t="shared" si="3"/>
        <v>7.4028964546025465E-3</v>
      </c>
      <c r="H37" s="47">
        <f t="shared" si="0"/>
        <v>52158</v>
      </c>
    </row>
    <row r="38" spans="1:8" x14ac:dyDescent="0.35">
      <c r="A38" s="46">
        <v>43920</v>
      </c>
      <c r="B38" s="47">
        <v>57298</v>
      </c>
      <c r="C38" s="47"/>
      <c r="D38" s="47">
        <f t="shared" si="1"/>
        <v>4751</v>
      </c>
      <c r="E38" s="47">
        <v>455</v>
      </c>
      <c r="F38" s="47">
        <f t="shared" si="2"/>
        <v>66</v>
      </c>
      <c r="G38" s="50">
        <f t="shared" si="3"/>
        <v>7.9409403469580097E-3</v>
      </c>
      <c r="H38" s="47">
        <f t="shared" si="0"/>
        <v>56843</v>
      </c>
    </row>
    <row r="39" spans="1:8" x14ac:dyDescent="0.35">
      <c r="A39" s="46">
        <v>43921</v>
      </c>
      <c r="B39" s="47">
        <v>61913</v>
      </c>
      <c r="C39" s="47"/>
      <c r="D39" s="47">
        <f t="shared" si="1"/>
        <v>4615</v>
      </c>
      <c r="E39" s="47">
        <v>583</v>
      </c>
      <c r="F39" s="47">
        <f t="shared" si="2"/>
        <v>128</v>
      </c>
      <c r="G39" s="50">
        <f t="shared" si="3"/>
        <v>9.4164391969376385E-3</v>
      </c>
      <c r="H39" s="47">
        <f t="shared" si="0"/>
        <v>61330</v>
      </c>
    </row>
    <row r="40" spans="1:8" x14ac:dyDescent="0.35">
      <c r="A40" s="46">
        <v>43922</v>
      </c>
      <c r="B40" s="47">
        <v>67366</v>
      </c>
      <c r="C40" s="47"/>
      <c r="D40" s="47">
        <f t="shared" si="1"/>
        <v>5453</v>
      </c>
      <c r="E40" s="47">
        <v>732</v>
      </c>
      <c r="F40" s="47">
        <f t="shared" si="2"/>
        <v>149</v>
      </c>
      <c r="G40" s="50">
        <f t="shared" si="3"/>
        <v>1.0866015497431939E-2</v>
      </c>
      <c r="H40" s="47">
        <f t="shared" si="0"/>
        <v>66634</v>
      </c>
    </row>
    <row r="41" spans="1:8" x14ac:dyDescent="0.35">
      <c r="A41" s="46">
        <v>43923</v>
      </c>
      <c r="B41" s="47">
        <v>73522</v>
      </c>
      <c r="C41" s="47"/>
      <c r="D41" s="47">
        <f t="shared" si="1"/>
        <v>6156</v>
      </c>
      <c r="E41" s="47">
        <v>872</v>
      </c>
      <c r="F41" s="47">
        <f t="shared" si="2"/>
        <v>140</v>
      </c>
      <c r="G41" s="50">
        <f t="shared" si="3"/>
        <v>1.1860395527869209E-2</v>
      </c>
      <c r="H41" s="47">
        <f t="shared" si="0"/>
        <v>72650</v>
      </c>
    </row>
    <row r="42" spans="1:8" x14ac:dyDescent="0.35">
      <c r="A42" s="46">
        <v>43924</v>
      </c>
      <c r="B42" s="47">
        <v>79696</v>
      </c>
      <c r="C42" s="47"/>
      <c r="D42" s="47">
        <f t="shared" si="1"/>
        <v>6174</v>
      </c>
      <c r="E42" s="47">
        <v>1017</v>
      </c>
      <c r="F42" s="47">
        <f t="shared" si="2"/>
        <v>145</v>
      </c>
      <c r="G42" s="50">
        <f t="shared" si="3"/>
        <v>1.276099176872114E-2</v>
      </c>
      <c r="H42" s="47">
        <f t="shared" si="0"/>
        <v>78679</v>
      </c>
    </row>
    <row r="43" spans="1:8" x14ac:dyDescent="0.35">
      <c r="A43" s="46">
        <v>43925</v>
      </c>
      <c r="B43" s="47">
        <v>85778</v>
      </c>
      <c r="C43" s="47"/>
      <c r="D43" s="47">
        <f t="shared" si="1"/>
        <v>6082</v>
      </c>
      <c r="E43" s="47">
        <v>1158</v>
      </c>
      <c r="F43" s="47">
        <f t="shared" si="2"/>
        <v>141</v>
      </c>
      <c r="G43" s="50">
        <f t="shared" si="3"/>
        <v>1.3499965025997342E-2</v>
      </c>
      <c r="H43" s="47">
        <f t="shared" si="0"/>
        <v>84620</v>
      </c>
    </row>
    <row r="44" spans="1:8" x14ac:dyDescent="0.35">
      <c r="A44" s="46">
        <v>43926</v>
      </c>
      <c r="B44" s="47">
        <v>91714</v>
      </c>
      <c r="C44" s="47"/>
      <c r="D44" s="47">
        <f t="shared" si="1"/>
        <v>5936</v>
      </c>
      <c r="E44" s="47">
        <v>1342</v>
      </c>
      <c r="F44" s="47">
        <f t="shared" si="2"/>
        <v>184</v>
      </c>
      <c r="G44" s="50">
        <f t="shared" si="3"/>
        <v>1.4632444337832827E-2</v>
      </c>
      <c r="H44" s="47">
        <f t="shared" si="0"/>
        <v>90372</v>
      </c>
    </row>
    <row r="45" spans="1:8" x14ac:dyDescent="0.35">
      <c r="A45" s="46">
        <v>43927</v>
      </c>
      <c r="B45" s="47">
        <v>95391</v>
      </c>
      <c r="C45" s="47"/>
      <c r="D45" s="47">
        <f t="shared" si="1"/>
        <v>3677</v>
      </c>
      <c r="E45" s="47">
        <v>1434</v>
      </c>
      <c r="F45" s="47">
        <f t="shared" si="2"/>
        <v>92</v>
      </c>
      <c r="G45" s="50">
        <f t="shared" si="3"/>
        <v>1.5032864735666887E-2</v>
      </c>
      <c r="H45" s="47">
        <f t="shared" si="0"/>
        <v>93957</v>
      </c>
    </row>
    <row r="46" spans="1:8" x14ac:dyDescent="0.35">
      <c r="A46" s="46">
        <v>43928</v>
      </c>
      <c r="B46" s="47">
        <v>99225</v>
      </c>
      <c r="C46" s="47"/>
      <c r="D46" s="47">
        <f t="shared" si="1"/>
        <v>3834</v>
      </c>
      <c r="E46" s="47">
        <v>1607</v>
      </c>
      <c r="F46" s="47">
        <f t="shared" si="2"/>
        <v>173</v>
      </c>
      <c r="G46" s="50">
        <f t="shared" si="3"/>
        <v>1.6195515243134291E-2</v>
      </c>
      <c r="H46" s="47">
        <f t="shared" si="0"/>
        <v>97618</v>
      </c>
    </row>
    <row r="47" spans="1:8" x14ac:dyDescent="0.35">
      <c r="A47" s="46">
        <v>43929</v>
      </c>
      <c r="B47" s="47">
        <v>103228</v>
      </c>
      <c r="C47" s="47"/>
      <c r="D47" s="47">
        <f t="shared" si="1"/>
        <v>4003</v>
      </c>
      <c r="E47" s="47">
        <v>1861</v>
      </c>
      <c r="F47" s="47">
        <f t="shared" si="2"/>
        <v>254</v>
      </c>
      <c r="G47" s="50">
        <f t="shared" si="3"/>
        <v>1.8028054403843918E-2</v>
      </c>
      <c r="H47" s="47">
        <f t="shared" si="0"/>
        <v>101367</v>
      </c>
    </row>
    <row r="48" spans="1:8" x14ac:dyDescent="0.35">
      <c r="A48" s="46">
        <v>43930</v>
      </c>
      <c r="B48" s="47">
        <v>108202</v>
      </c>
      <c r="C48" s="47"/>
      <c r="D48" s="47">
        <f t="shared" si="1"/>
        <v>4974</v>
      </c>
      <c r="E48" s="47">
        <v>2107</v>
      </c>
      <c r="F48" s="47">
        <f t="shared" si="2"/>
        <v>246</v>
      </c>
      <c r="G48" s="50">
        <f t="shared" si="3"/>
        <v>1.9472837840335669E-2</v>
      </c>
      <c r="H48" s="47">
        <f t="shared" si="0"/>
        <v>106095</v>
      </c>
    </row>
    <row r="49" spans="1:8" x14ac:dyDescent="0.35">
      <c r="A49" s="46">
        <v>43931</v>
      </c>
      <c r="B49" s="47">
        <v>113525</v>
      </c>
      <c r="C49" s="47"/>
      <c r="D49" s="47">
        <f t="shared" si="1"/>
        <v>5323</v>
      </c>
      <c r="E49" s="47">
        <v>2373</v>
      </c>
      <c r="F49" s="47">
        <f t="shared" si="2"/>
        <v>266</v>
      </c>
      <c r="G49" s="50">
        <f>E49/B49</f>
        <v>2.0902884827130586E-2</v>
      </c>
      <c r="H49" s="47">
        <f>B49-E49</f>
        <v>111152</v>
      </c>
    </row>
    <row r="50" spans="1:8" x14ac:dyDescent="0.35">
      <c r="A50" s="46">
        <v>43932</v>
      </c>
      <c r="B50" s="47">
        <v>117658</v>
      </c>
      <c r="C50" s="47"/>
      <c r="D50" s="47">
        <f t="shared" si="1"/>
        <v>4133</v>
      </c>
      <c r="E50" s="47">
        <v>2544</v>
      </c>
      <c r="F50" s="47">
        <f t="shared" si="2"/>
        <v>171</v>
      </c>
      <c r="G50" s="50">
        <f t="shared" si="3"/>
        <v>2.1621989155008584E-2</v>
      </c>
      <c r="H50" s="47">
        <f t="shared" si="0"/>
        <v>115114</v>
      </c>
    </row>
    <row r="51" spans="1:8" x14ac:dyDescent="0.35">
      <c r="A51" s="46">
        <v>43933</v>
      </c>
      <c r="B51" s="47">
        <v>120479</v>
      </c>
      <c r="C51" s="47"/>
      <c r="D51" s="47">
        <f t="shared" si="1"/>
        <v>2821</v>
      </c>
      <c r="E51" s="47">
        <v>2673</v>
      </c>
      <c r="F51" s="47">
        <f t="shared" si="2"/>
        <v>129</v>
      </c>
      <c r="G51" s="50">
        <f t="shared" si="3"/>
        <v>2.2186439130470869E-2</v>
      </c>
      <c r="H51" s="47">
        <f t="shared" si="0"/>
        <v>117806</v>
      </c>
    </row>
    <row r="52" spans="1:8" x14ac:dyDescent="0.35">
      <c r="A52" s="46">
        <v>43934</v>
      </c>
      <c r="B52" s="47">
        <v>123016</v>
      </c>
      <c r="C52" s="47"/>
      <c r="D52" s="47">
        <f t="shared" si="1"/>
        <v>2537</v>
      </c>
      <c r="E52" s="47">
        <v>2799</v>
      </c>
      <c r="F52" s="47">
        <f t="shared" si="2"/>
        <v>126</v>
      </c>
      <c r="G52" s="50">
        <f t="shared" si="3"/>
        <v>2.275313780321259E-2</v>
      </c>
      <c r="H52" s="47">
        <f t="shared" si="0"/>
        <v>120217</v>
      </c>
    </row>
    <row r="53" spans="1:8" x14ac:dyDescent="0.35">
      <c r="A53" s="46">
        <v>43935</v>
      </c>
      <c r="B53" s="47">
        <v>125098</v>
      </c>
      <c r="C53" s="47"/>
      <c r="D53" s="47">
        <f t="shared" si="1"/>
        <v>2082</v>
      </c>
      <c r="E53" s="47">
        <v>2969</v>
      </c>
      <c r="F53" s="47">
        <f t="shared" si="2"/>
        <v>170</v>
      </c>
      <c r="G53" s="50">
        <f t="shared" si="3"/>
        <v>2.3733393019872422E-2</v>
      </c>
      <c r="H53" s="47">
        <f t="shared" si="0"/>
        <v>122129</v>
      </c>
    </row>
    <row r="54" spans="1:8" x14ac:dyDescent="0.35">
      <c r="A54" s="46">
        <v>43936</v>
      </c>
      <c r="B54" s="47">
        <v>127584</v>
      </c>
      <c r="C54" s="47"/>
      <c r="D54" s="47">
        <f t="shared" si="1"/>
        <v>2486</v>
      </c>
      <c r="E54" s="47">
        <v>3254</v>
      </c>
      <c r="F54" s="47">
        <f t="shared" si="2"/>
        <v>285</v>
      </c>
      <c r="G54" s="50">
        <f t="shared" si="3"/>
        <v>2.5504765487835465E-2</v>
      </c>
      <c r="H54" s="47">
        <f t="shared" si="0"/>
        <v>124330</v>
      </c>
    </row>
    <row r="55" spans="1:8" x14ac:dyDescent="0.35">
      <c r="A55" s="46">
        <v>43937</v>
      </c>
      <c r="B55" s="47">
        <v>130450</v>
      </c>
      <c r="C55" s="47"/>
      <c r="D55" s="47">
        <f t="shared" si="1"/>
        <v>2866</v>
      </c>
      <c r="E55" s="47">
        <v>3569</v>
      </c>
      <c r="F55" s="47">
        <f t="shared" si="2"/>
        <v>315</v>
      </c>
      <c r="G55" s="50">
        <f t="shared" si="3"/>
        <v>2.7359141433499424E-2</v>
      </c>
      <c r="H55" s="47">
        <f t="shared" si="0"/>
        <v>126881</v>
      </c>
    </row>
    <row r="56" spans="1:8" x14ac:dyDescent="0.35">
      <c r="A56" s="46">
        <v>43938</v>
      </c>
      <c r="B56" s="47">
        <v>133830</v>
      </c>
      <c r="C56" s="47"/>
      <c r="D56" s="47">
        <f t="shared" si="1"/>
        <v>3380</v>
      </c>
      <c r="E56" s="47">
        <v>3868</v>
      </c>
      <c r="F56" s="47">
        <f t="shared" si="2"/>
        <v>299</v>
      </c>
      <c r="G56" s="50">
        <f t="shared" si="3"/>
        <v>2.8902338788014646E-2</v>
      </c>
      <c r="H56" s="47">
        <f t="shared" si="0"/>
        <v>129962</v>
      </c>
    </row>
    <row r="57" spans="1:8" x14ac:dyDescent="0.35">
      <c r="A57" s="46">
        <v>43939</v>
      </c>
      <c r="B57" s="47">
        <v>137439</v>
      </c>
      <c r="C57" s="47"/>
      <c r="D57" s="47">
        <f t="shared" si="1"/>
        <v>3609</v>
      </c>
      <c r="E57" s="47">
        <v>4110</v>
      </c>
      <c r="F57" s="47">
        <f t="shared" si="2"/>
        <v>242</v>
      </c>
      <c r="G57" s="50">
        <f t="shared" si="3"/>
        <v>2.9904175670661167E-2</v>
      </c>
      <c r="H57" s="47">
        <f t="shared" si="0"/>
        <v>133329</v>
      </c>
    </row>
    <row r="58" spans="1:8" x14ac:dyDescent="0.35">
      <c r="A58" s="46">
        <v>43940</v>
      </c>
      <c r="B58" s="47">
        <v>139897</v>
      </c>
      <c r="C58" s="47"/>
      <c r="D58" s="47">
        <f t="shared" si="1"/>
        <v>2458</v>
      </c>
      <c r="E58" s="47">
        <v>4294</v>
      </c>
      <c r="F58" s="47">
        <f t="shared" si="2"/>
        <v>184</v>
      </c>
      <c r="G58" s="50">
        <f t="shared" si="3"/>
        <v>3.069401059350808E-2</v>
      </c>
      <c r="H58" s="47">
        <f t="shared" si="0"/>
        <v>135603</v>
      </c>
    </row>
    <row r="59" spans="1:8" x14ac:dyDescent="0.35">
      <c r="A59" s="46">
        <v>43941</v>
      </c>
      <c r="B59" s="47">
        <v>141672</v>
      </c>
      <c r="C59" s="47"/>
      <c r="D59" s="47">
        <f t="shared" si="1"/>
        <v>1775</v>
      </c>
      <c r="E59" s="47">
        <v>4404</v>
      </c>
      <c r="F59" s="47">
        <f t="shared" si="2"/>
        <v>110</v>
      </c>
      <c r="G59" s="50">
        <f t="shared" si="3"/>
        <v>3.1085888531255292E-2</v>
      </c>
      <c r="H59" s="47">
        <f t="shared" si="0"/>
        <v>137268</v>
      </c>
    </row>
    <row r="60" spans="1:8" x14ac:dyDescent="0.35">
      <c r="A60" s="46">
        <v>43942</v>
      </c>
      <c r="B60" s="47">
        <v>143457</v>
      </c>
      <c r="C60" s="47"/>
      <c r="D60" s="47">
        <f t="shared" si="1"/>
        <v>1785</v>
      </c>
      <c r="E60" s="47">
        <v>4598</v>
      </c>
      <c r="F60" s="47">
        <f t="shared" si="2"/>
        <v>194</v>
      </c>
      <c r="G60" s="50">
        <f t="shared" si="3"/>
        <v>3.2051416103780227E-2</v>
      </c>
      <c r="H60" s="47">
        <f t="shared" si="0"/>
        <v>138859</v>
      </c>
    </row>
    <row r="61" spans="1:8" x14ac:dyDescent="0.35">
      <c r="A61" s="46">
        <v>43943</v>
      </c>
      <c r="B61" s="47">
        <v>145694</v>
      </c>
      <c r="C61" s="47"/>
      <c r="D61" s="47">
        <f t="shared" si="1"/>
        <v>2237</v>
      </c>
      <c r="E61" s="47">
        <v>4879</v>
      </c>
      <c r="F61" s="47">
        <f t="shared" si="2"/>
        <v>281</v>
      </c>
      <c r="G61" s="52">
        <f t="shared" si="3"/>
        <v>3.3487995387593172E-2</v>
      </c>
      <c r="H61" s="47">
        <f t="shared" si="0"/>
        <v>140815</v>
      </c>
    </row>
    <row r="62" spans="1:8" x14ac:dyDescent="0.35">
      <c r="A62" s="46">
        <v>43944</v>
      </c>
      <c r="B62" s="47">
        <v>148046</v>
      </c>
      <c r="C62" s="47"/>
      <c r="D62" s="47">
        <f t="shared" si="1"/>
        <v>2352</v>
      </c>
      <c r="E62" s="47">
        <v>5094</v>
      </c>
      <c r="F62" s="47">
        <f t="shared" si="2"/>
        <v>215</v>
      </c>
      <c r="G62" s="50">
        <f t="shared" si="3"/>
        <v>3.4408224470772596E-2</v>
      </c>
      <c r="H62" s="47">
        <f t="shared" si="0"/>
        <v>142952</v>
      </c>
    </row>
    <row r="63" spans="1:8" x14ac:dyDescent="0.35">
      <c r="A63" s="46">
        <v>43945</v>
      </c>
      <c r="B63" s="47">
        <v>150383</v>
      </c>
      <c r="C63" s="47"/>
      <c r="D63" s="47">
        <f t="shared" si="1"/>
        <v>2337</v>
      </c>
      <c r="E63" s="47">
        <v>5321</v>
      </c>
      <c r="F63" s="47">
        <f t="shared" si="2"/>
        <v>227</v>
      </c>
      <c r="G63" s="50">
        <f t="shared" si="3"/>
        <v>3.5382988768677313E-2</v>
      </c>
      <c r="H63" s="47">
        <f t="shared" si="0"/>
        <v>145062</v>
      </c>
    </row>
    <row r="64" spans="1:8" x14ac:dyDescent="0.35">
      <c r="A64" s="46">
        <v>43946</v>
      </c>
      <c r="B64" s="47">
        <v>152438</v>
      </c>
      <c r="C64" s="47"/>
      <c r="D64" s="47">
        <f t="shared" si="1"/>
        <v>2055</v>
      </c>
      <c r="E64" s="47">
        <v>5500</v>
      </c>
      <c r="F64" s="47">
        <f t="shared" si="2"/>
        <v>179</v>
      </c>
      <c r="G64" s="50">
        <f t="shared" si="3"/>
        <v>3.6080242459229327E-2</v>
      </c>
      <c r="H64" s="47">
        <f t="shared" si="0"/>
        <v>146938</v>
      </c>
    </row>
    <row r="65" spans="1:8" x14ac:dyDescent="0.35">
      <c r="A65" s="46">
        <v>43947</v>
      </c>
      <c r="B65" s="47">
        <v>154175</v>
      </c>
      <c r="C65" s="47"/>
      <c r="D65" s="47">
        <f t="shared" si="1"/>
        <v>1737</v>
      </c>
      <c r="E65" s="47">
        <v>5640</v>
      </c>
      <c r="F65" s="47">
        <f t="shared" si="2"/>
        <v>140</v>
      </c>
      <c r="G65" s="50">
        <f t="shared" si="3"/>
        <v>3.6581806388843847E-2</v>
      </c>
      <c r="H65" s="47">
        <f t="shared" si="0"/>
        <v>148535</v>
      </c>
    </row>
    <row r="66" spans="1:8" x14ac:dyDescent="0.35">
      <c r="A66" s="46">
        <v>43948</v>
      </c>
      <c r="B66" s="47">
        <v>155193</v>
      </c>
      <c r="C66" s="47"/>
      <c r="D66" s="47">
        <f t="shared" si="1"/>
        <v>1018</v>
      </c>
      <c r="E66" s="47">
        <v>5750</v>
      </c>
      <c r="F66" s="47">
        <f t="shared" si="2"/>
        <v>110</v>
      </c>
      <c r="G66" s="50">
        <f t="shared" si="3"/>
        <v>3.7050640170626252E-2</v>
      </c>
      <c r="H66" s="47">
        <f t="shared" si="0"/>
        <v>149443</v>
      </c>
    </row>
    <row r="67" spans="1:8" x14ac:dyDescent="0.35">
      <c r="A67" s="46">
        <v>43949</v>
      </c>
      <c r="B67" s="47">
        <v>156337</v>
      </c>
      <c r="C67" s="47"/>
      <c r="D67" s="47">
        <f t="shared" si="1"/>
        <v>1144</v>
      </c>
      <c r="E67" s="47">
        <v>5913</v>
      </c>
      <c r="F67" s="47">
        <f t="shared" si="2"/>
        <v>163</v>
      </c>
      <c r="G67" s="50">
        <f t="shared" si="3"/>
        <v>3.7822140632096046E-2</v>
      </c>
      <c r="H67" s="47">
        <f t="shared" si="0"/>
        <v>150424</v>
      </c>
    </row>
    <row r="68" spans="1:8" x14ac:dyDescent="0.3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5">
      <c r="A69" s="46">
        <v>43951</v>
      </c>
      <c r="B69" s="47">
        <v>159119</v>
      </c>
      <c r="C69" s="47"/>
      <c r="D69" s="47">
        <f t="shared" si="1"/>
        <v>1478</v>
      </c>
      <c r="E69" s="47">
        <v>6288</v>
      </c>
      <c r="F69" s="47">
        <f t="shared" si="2"/>
        <v>173</v>
      </c>
      <c r="G69" s="52">
        <f t="shared" si="3"/>
        <v>3.9517593750589185E-2</v>
      </c>
      <c r="H69" s="47">
        <f t="shared" si="4"/>
        <v>152831</v>
      </c>
    </row>
    <row r="70" spans="1:8" x14ac:dyDescent="0.35">
      <c r="A70" s="46">
        <v>43952</v>
      </c>
      <c r="B70" s="47">
        <v>160758</v>
      </c>
      <c r="C70" s="47"/>
      <c r="D70" s="47">
        <f t="shared" si="1"/>
        <v>1639</v>
      </c>
      <c r="E70" s="47">
        <v>6481</v>
      </c>
      <c r="F70" s="47">
        <f t="shared" si="2"/>
        <v>193</v>
      </c>
      <c r="G70" s="50">
        <f t="shared" si="3"/>
        <v>4.0315256472461709E-2</v>
      </c>
      <c r="H70" s="47">
        <f t="shared" si="4"/>
        <v>154277</v>
      </c>
    </row>
    <row r="71" spans="1:8" x14ac:dyDescent="0.35">
      <c r="A71" s="46">
        <v>43953</v>
      </c>
      <c r="B71" s="47">
        <v>161703</v>
      </c>
      <c r="C71" s="47"/>
      <c r="D71" s="47">
        <f t="shared" ref="D71:D134" si="5">B71-B70</f>
        <v>945</v>
      </c>
      <c r="E71" s="47">
        <v>6575</v>
      </c>
      <c r="F71" s="47">
        <f t="shared" si="2"/>
        <v>94</v>
      </c>
      <c r="G71" s="50">
        <f t="shared" si="3"/>
        <v>4.0660964855321176E-2</v>
      </c>
      <c r="H71" s="47">
        <f t="shared" si="4"/>
        <v>155128</v>
      </c>
    </row>
    <row r="72" spans="1:8" x14ac:dyDescent="0.35">
      <c r="A72" s="46">
        <v>43954</v>
      </c>
      <c r="B72" s="47">
        <v>162496</v>
      </c>
      <c r="C72" s="47"/>
      <c r="D72" s="47">
        <f t="shared" si="5"/>
        <v>793</v>
      </c>
      <c r="E72" s="47">
        <v>6649</v>
      </c>
      <c r="F72" s="47">
        <f t="shared" si="2"/>
        <v>74</v>
      </c>
      <c r="G72" s="50">
        <f t="shared" si="3"/>
        <v>4.0917930287514767E-2</v>
      </c>
      <c r="H72" s="47">
        <f t="shared" si="4"/>
        <v>155847</v>
      </c>
    </row>
    <row r="73" spans="1:8" x14ac:dyDescent="0.35">
      <c r="A73" s="46">
        <v>43955</v>
      </c>
      <c r="B73" s="47">
        <v>163175</v>
      </c>
      <c r="C73" s="47"/>
      <c r="D73" s="47">
        <f t="shared" si="5"/>
        <v>679</v>
      </c>
      <c r="E73" s="47">
        <v>6692</v>
      </c>
      <c r="F73" s="47">
        <f t="shared" si="2"/>
        <v>43</v>
      </c>
      <c r="G73" s="50">
        <f t="shared" si="3"/>
        <v>4.1011184311322203E-2</v>
      </c>
      <c r="H73" s="47">
        <f t="shared" si="4"/>
        <v>156483</v>
      </c>
    </row>
    <row r="74" spans="1:8" x14ac:dyDescent="0.35">
      <c r="A74" s="46">
        <v>43956</v>
      </c>
      <c r="B74" s="47">
        <v>163860</v>
      </c>
      <c r="C74" s="47"/>
      <c r="D74" s="47">
        <f t="shared" si="5"/>
        <v>685</v>
      </c>
      <c r="E74" s="47">
        <v>6831</v>
      </c>
      <c r="F74" s="47">
        <f t="shared" si="2"/>
        <v>139</v>
      </c>
      <c r="G74" s="50">
        <f t="shared" si="3"/>
        <v>4.168802636396924E-2</v>
      </c>
      <c r="H74" s="47">
        <f t="shared" si="4"/>
        <v>157029</v>
      </c>
    </row>
    <row r="75" spans="1:8" x14ac:dyDescent="0.35">
      <c r="A75" s="46">
        <v>43957</v>
      </c>
      <c r="B75" s="47">
        <v>164807</v>
      </c>
      <c r="C75" s="47"/>
      <c r="D75" s="47">
        <f t="shared" si="5"/>
        <v>947</v>
      </c>
      <c r="E75" s="47">
        <v>6996</v>
      </c>
      <c r="F75" s="47">
        <f t="shared" si="2"/>
        <v>165</v>
      </c>
      <c r="G75" s="50">
        <f t="shared" si="3"/>
        <v>4.2449653230748695E-2</v>
      </c>
      <c r="H75" s="47">
        <f t="shared" si="4"/>
        <v>157811</v>
      </c>
    </row>
    <row r="76" spans="1:8" x14ac:dyDescent="0.35">
      <c r="A76" s="46">
        <v>43958</v>
      </c>
      <c r="B76" s="47">
        <v>166091</v>
      </c>
      <c r="C76" s="47"/>
      <c r="D76" s="47">
        <f t="shared" si="5"/>
        <v>1284</v>
      </c>
      <c r="E76" s="47">
        <v>7119</v>
      </c>
      <c r="F76" s="47">
        <f t="shared" si="2"/>
        <v>123</v>
      </c>
      <c r="G76" s="52">
        <f t="shared" si="3"/>
        <v>4.2862045505174876E-2</v>
      </c>
      <c r="H76" s="47">
        <f t="shared" si="4"/>
        <v>158972</v>
      </c>
    </row>
    <row r="77" spans="1:8" x14ac:dyDescent="0.35">
      <c r="A77" s="46">
        <v>43959</v>
      </c>
      <c r="B77" s="47">
        <v>167300</v>
      </c>
      <c r="C77" s="47"/>
      <c r="D77" s="47">
        <f t="shared" si="5"/>
        <v>1209</v>
      </c>
      <c r="E77" s="47">
        <v>7266</v>
      </c>
      <c r="F77" s="47">
        <f t="shared" si="2"/>
        <v>147</v>
      </c>
      <c r="G77" s="50">
        <f t="shared" si="3"/>
        <v>4.3430962343096235E-2</v>
      </c>
      <c r="H77" s="47">
        <f t="shared" si="4"/>
        <v>160034</v>
      </c>
    </row>
    <row r="78" spans="1:8" x14ac:dyDescent="0.35">
      <c r="A78" s="46">
        <v>43960</v>
      </c>
      <c r="B78" s="47">
        <v>168551</v>
      </c>
      <c r="C78" s="47"/>
      <c r="D78" s="47">
        <f t="shared" si="5"/>
        <v>1251</v>
      </c>
      <c r="E78" s="47">
        <v>7369</v>
      </c>
      <c r="F78" s="47">
        <f t="shared" si="2"/>
        <v>103</v>
      </c>
      <c r="G78" s="50">
        <f t="shared" si="3"/>
        <v>4.3719705015099287E-2</v>
      </c>
      <c r="H78" s="47">
        <f t="shared" si="4"/>
        <v>161182</v>
      </c>
    </row>
    <row r="79" spans="1:8" x14ac:dyDescent="0.35">
      <c r="A79" s="46">
        <v>43961</v>
      </c>
      <c r="B79" s="47">
        <v>169218</v>
      </c>
      <c r="C79" s="47"/>
      <c r="D79" s="47">
        <f t="shared" si="5"/>
        <v>667</v>
      </c>
      <c r="E79" s="47">
        <v>7395</v>
      </c>
      <c r="F79" s="47">
        <f t="shared" si="2"/>
        <v>26</v>
      </c>
      <c r="G79" s="50">
        <f t="shared" si="3"/>
        <v>4.3701024713682944E-2</v>
      </c>
      <c r="H79" s="47">
        <f t="shared" si="4"/>
        <v>161823</v>
      </c>
    </row>
    <row r="80" spans="1:8" x14ac:dyDescent="0.35">
      <c r="A80" s="46">
        <v>43962</v>
      </c>
      <c r="B80" s="47">
        <v>169575</v>
      </c>
      <c r="C80" s="47"/>
      <c r="D80" s="47">
        <f t="shared" si="5"/>
        <v>357</v>
      </c>
      <c r="E80" s="47">
        <v>7417</v>
      </c>
      <c r="F80" s="47">
        <f t="shared" si="2"/>
        <v>22</v>
      </c>
      <c r="G80" s="50">
        <f t="shared" si="3"/>
        <v>4.3738758661359282E-2</v>
      </c>
      <c r="H80" s="47">
        <f t="shared" si="4"/>
        <v>162158</v>
      </c>
    </row>
    <row r="81" spans="1:8" x14ac:dyDescent="0.3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5">
      <c r="A82" s="46">
        <v>43964</v>
      </c>
      <c r="B82" s="47">
        <v>171306</v>
      </c>
      <c r="C82" s="47"/>
      <c r="D82" s="47">
        <f t="shared" si="5"/>
        <v>798</v>
      </c>
      <c r="E82" s="47">
        <v>7634</v>
      </c>
      <c r="F82" s="47">
        <f t="shared" si="6"/>
        <v>101</v>
      </c>
      <c r="G82" s="50">
        <f t="shared" si="7"/>
        <v>4.4563529590323746E-2</v>
      </c>
      <c r="H82" s="47">
        <f t="shared" si="4"/>
        <v>163672</v>
      </c>
    </row>
    <row r="83" spans="1:8" x14ac:dyDescent="0.35">
      <c r="A83" s="46">
        <v>43965</v>
      </c>
      <c r="B83" s="47">
        <v>172239</v>
      </c>
      <c r="C83" s="47"/>
      <c r="D83" s="47">
        <f t="shared" si="5"/>
        <v>933</v>
      </c>
      <c r="E83" s="47">
        <v>7723</v>
      </c>
      <c r="F83" s="47">
        <f t="shared" si="6"/>
        <v>89</v>
      </c>
      <c r="G83" s="50">
        <f t="shared" si="7"/>
        <v>4.4838857633869217E-2</v>
      </c>
      <c r="H83" s="47">
        <f t="shared" si="4"/>
        <v>164516</v>
      </c>
    </row>
    <row r="84" spans="1:8" x14ac:dyDescent="0.35">
      <c r="A84" s="46">
        <v>43966</v>
      </c>
      <c r="B84" s="47">
        <v>173152</v>
      </c>
      <c r="C84" s="47"/>
      <c r="D84" s="47">
        <f t="shared" si="5"/>
        <v>913</v>
      </c>
      <c r="E84" s="47">
        <v>7824</v>
      </c>
      <c r="F84" s="47">
        <f t="shared" si="6"/>
        <v>101</v>
      </c>
      <c r="G84" s="50">
        <f t="shared" si="7"/>
        <v>4.5185732766586585E-2</v>
      </c>
      <c r="H84" s="47">
        <f t="shared" si="4"/>
        <v>165328</v>
      </c>
    </row>
    <row r="85" spans="1:8" x14ac:dyDescent="0.35">
      <c r="A85" s="46">
        <v>43967</v>
      </c>
      <c r="B85" s="47">
        <v>173772</v>
      </c>
      <c r="C85" s="47"/>
      <c r="D85" s="47">
        <f t="shared" si="5"/>
        <v>620</v>
      </c>
      <c r="E85" s="47">
        <v>7881</v>
      </c>
      <c r="F85" s="47">
        <f t="shared" si="6"/>
        <v>57</v>
      </c>
      <c r="G85" s="50">
        <f t="shared" si="7"/>
        <v>4.5352530902561979E-2</v>
      </c>
      <c r="H85" s="47">
        <f t="shared" si="4"/>
        <v>165891</v>
      </c>
    </row>
    <row r="86" spans="1:8" x14ac:dyDescent="0.35">
      <c r="A86" s="46">
        <v>43968</v>
      </c>
      <c r="B86" s="47">
        <v>174355</v>
      </c>
      <c r="C86" s="47"/>
      <c r="D86" s="47">
        <f t="shared" si="5"/>
        <v>583</v>
      </c>
      <c r="E86" s="47">
        <v>7914</v>
      </c>
      <c r="F86" s="47">
        <f t="shared" si="6"/>
        <v>33</v>
      </c>
      <c r="G86" s="50">
        <f t="shared" si="7"/>
        <v>4.539015227552981E-2</v>
      </c>
      <c r="H86" s="47">
        <f t="shared" si="4"/>
        <v>166441</v>
      </c>
    </row>
    <row r="87" spans="1:8" x14ac:dyDescent="0.35">
      <c r="A87" s="46">
        <v>43969</v>
      </c>
      <c r="B87" s="47">
        <v>174697</v>
      </c>
      <c r="C87" s="47"/>
      <c r="D87" s="47">
        <f t="shared" si="5"/>
        <v>342</v>
      </c>
      <c r="E87" s="47">
        <v>7935</v>
      </c>
      <c r="F87" s="47">
        <f t="shared" si="6"/>
        <v>21</v>
      </c>
      <c r="G87" s="50">
        <f t="shared" si="7"/>
        <v>4.5421501227840201E-2</v>
      </c>
      <c r="H87" s="47">
        <f t="shared" si="4"/>
        <v>166762</v>
      </c>
    </row>
    <row r="88" spans="1:8" x14ac:dyDescent="0.35">
      <c r="A88" s="46">
        <v>43970</v>
      </c>
      <c r="B88" s="47">
        <v>175210</v>
      </c>
      <c r="C88" s="47"/>
      <c r="D88" s="47">
        <f t="shared" si="5"/>
        <v>513</v>
      </c>
      <c r="E88" s="47">
        <v>8007</v>
      </c>
      <c r="F88" s="47">
        <f t="shared" si="6"/>
        <v>72</v>
      </c>
      <c r="G88" s="50">
        <f t="shared" si="7"/>
        <v>4.569944637863136E-2</v>
      </c>
      <c r="H88" s="47">
        <f t="shared" si="4"/>
        <v>167203</v>
      </c>
    </row>
    <row r="89" spans="1:8" x14ac:dyDescent="0.35">
      <c r="A89" s="46">
        <v>43971</v>
      </c>
      <c r="B89" s="47">
        <v>176007</v>
      </c>
      <c r="C89" s="47"/>
      <c r="D89" s="47">
        <f t="shared" si="5"/>
        <v>797</v>
      </c>
      <c r="E89" s="47">
        <v>8090</v>
      </c>
      <c r="F89" s="47">
        <f t="shared" si="6"/>
        <v>83</v>
      </c>
      <c r="G89" s="50">
        <f t="shared" si="7"/>
        <v>4.596408097405217E-2</v>
      </c>
      <c r="H89" s="47">
        <f t="shared" si="4"/>
        <v>167917</v>
      </c>
    </row>
    <row r="90" spans="1:8" x14ac:dyDescent="0.35">
      <c r="A90" s="46">
        <v>43972</v>
      </c>
      <c r="B90" s="47">
        <v>176752</v>
      </c>
      <c r="C90" s="47"/>
      <c r="D90" s="47">
        <f t="shared" si="5"/>
        <v>745</v>
      </c>
      <c r="E90" s="47">
        <v>8147</v>
      </c>
      <c r="F90" s="47">
        <f t="shared" si="6"/>
        <v>57</v>
      </c>
      <c r="G90" s="50">
        <f t="shared" si="7"/>
        <v>4.6092830632750971E-2</v>
      </c>
      <c r="H90" s="47">
        <f t="shared" si="4"/>
        <v>168605</v>
      </c>
    </row>
    <row r="91" spans="1:8" x14ac:dyDescent="0.35">
      <c r="A91" s="46">
        <v>43973</v>
      </c>
      <c r="B91" s="47">
        <v>177212</v>
      </c>
      <c r="C91" s="47"/>
      <c r="D91" s="47">
        <f t="shared" si="5"/>
        <v>460</v>
      </c>
      <c r="E91" s="47">
        <v>8174</v>
      </c>
      <c r="F91" s="47">
        <f t="shared" si="6"/>
        <v>27</v>
      </c>
      <c r="G91" s="50">
        <f t="shared" si="7"/>
        <v>4.6125544545516102E-2</v>
      </c>
      <c r="H91" s="47">
        <f t="shared" si="4"/>
        <v>169038</v>
      </c>
    </row>
    <row r="92" spans="1:8" x14ac:dyDescent="0.35">
      <c r="A92" s="46">
        <v>43974</v>
      </c>
      <c r="B92" s="47">
        <v>177850</v>
      </c>
      <c r="C92" s="47"/>
      <c r="D92" s="47">
        <f t="shared" si="5"/>
        <v>638</v>
      </c>
      <c r="E92" s="47">
        <v>8216</v>
      </c>
      <c r="F92" s="47">
        <f t="shared" si="6"/>
        <v>42</v>
      </c>
      <c r="G92" s="50">
        <f t="shared" si="7"/>
        <v>4.6196232780432951E-2</v>
      </c>
      <c r="H92" s="47">
        <f t="shared" si="4"/>
        <v>169634</v>
      </c>
    </row>
    <row r="93" spans="1:8" x14ac:dyDescent="0.35">
      <c r="A93" s="46">
        <v>43975</v>
      </c>
      <c r="B93" s="47">
        <v>178281</v>
      </c>
      <c r="C93" s="47"/>
      <c r="D93" s="47">
        <f t="shared" si="5"/>
        <v>431</v>
      </c>
      <c r="E93" s="47">
        <v>8247</v>
      </c>
      <c r="F93" s="47">
        <f t="shared" si="6"/>
        <v>31</v>
      </c>
      <c r="G93" s="50">
        <f t="shared" si="7"/>
        <v>4.6258434718225723E-2</v>
      </c>
      <c r="H93" s="47">
        <f t="shared" si="4"/>
        <v>170034</v>
      </c>
    </row>
    <row r="94" spans="1:8" x14ac:dyDescent="0.35">
      <c r="A94" s="46">
        <v>43976</v>
      </c>
      <c r="B94" s="47">
        <v>178570</v>
      </c>
      <c r="C94" s="47"/>
      <c r="D94" s="47">
        <f t="shared" si="5"/>
        <v>289</v>
      </c>
      <c r="E94" s="47">
        <v>8257</v>
      </c>
      <c r="F94" s="47">
        <f t="shared" si="6"/>
        <v>10</v>
      </c>
      <c r="G94" s="50">
        <f t="shared" si="7"/>
        <v>4.623956991655933E-2</v>
      </c>
      <c r="H94" s="47">
        <f t="shared" si="4"/>
        <v>170313</v>
      </c>
    </row>
    <row r="95" spans="1:8" x14ac:dyDescent="0.35">
      <c r="A95" s="46">
        <v>43977</v>
      </c>
      <c r="B95" s="47">
        <v>179002</v>
      </c>
      <c r="C95" s="47"/>
      <c r="D95" s="47">
        <f t="shared" si="5"/>
        <v>432</v>
      </c>
      <c r="E95" s="47">
        <v>8302</v>
      </c>
      <c r="F95" s="47">
        <f t="shared" si="6"/>
        <v>45</v>
      </c>
      <c r="G95" s="50">
        <f t="shared" si="7"/>
        <v>4.6379370062904324E-2</v>
      </c>
      <c r="H95" s="47">
        <f t="shared" si="4"/>
        <v>170700</v>
      </c>
    </row>
    <row r="96" spans="1:8" x14ac:dyDescent="0.35">
      <c r="A96" s="46">
        <v>43978</v>
      </c>
      <c r="B96" s="47">
        <v>179364</v>
      </c>
      <c r="C96" s="47"/>
      <c r="D96" s="47">
        <f t="shared" si="5"/>
        <v>362</v>
      </c>
      <c r="E96" s="47">
        <v>8349</v>
      </c>
      <c r="F96" s="47">
        <f t="shared" si="6"/>
        <v>47</v>
      </c>
      <c r="G96" s="52">
        <f t="shared" si="7"/>
        <v>4.6547802234562119E-2</v>
      </c>
      <c r="H96" s="47">
        <f t="shared" si="4"/>
        <v>171015</v>
      </c>
    </row>
    <row r="97" spans="1:8" x14ac:dyDescent="0.35">
      <c r="A97" s="46">
        <v>43979</v>
      </c>
      <c r="B97" s="47">
        <v>179717</v>
      </c>
      <c r="C97" s="47"/>
      <c r="D97" s="47">
        <f t="shared" si="5"/>
        <v>353</v>
      </c>
      <c r="E97" s="47">
        <v>8411</v>
      </c>
      <c r="F97" s="47">
        <f t="shared" si="6"/>
        <v>62</v>
      </c>
      <c r="G97" s="50">
        <f t="shared" si="7"/>
        <v>4.6801359915867723E-2</v>
      </c>
      <c r="H97" s="47">
        <f t="shared" si="4"/>
        <v>171306</v>
      </c>
    </row>
    <row r="98" spans="1:8" x14ac:dyDescent="0.35">
      <c r="A98" s="46">
        <v>43980</v>
      </c>
      <c r="B98" s="47">
        <v>180458</v>
      </c>
      <c r="C98" s="47"/>
      <c r="D98" s="47">
        <f t="shared" si="5"/>
        <v>741</v>
      </c>
      <c r="E98" s="47">
        <v>8450</v>
      </c>
      <c r="F98" s="47">
        <f t="shared" si="6"/>
        <v>39</v>
      </c>
      <c r="G98" s="50">
        <f t="shared" si="7"/>
        <v>4.6825300069822343E-2</v>
      </c>
      <c r="H98" s="47">
        <f t="shared" si="4"/>
        <v>172008</v>
      </c>
    </row>
    <row r="99" spans="1:8" x14ac:dyDescent="0.35">
      <c r="A99" s="46">
        <v>43981</v>
      </c>
      <c r="B99" s="47">
        <v>181196</v>
      </c>
      <c r="C99" s="47"/>
      <c r="D99" s="47">
        <f t="shared" si="5"/>
        <v>738</v>
      </c>
      <c r="E99" s="47">
        <v>8489</v>
      </c>
      <c r="F99" s="47">
        <f t="shared" si="6"/>
        <v>39</v>
      </c>
      <c r="G99" s="50">
        <f t="shared" si="7"/>
        <v>4.6849820084328572E-2</v>
      </c>
      <c r="H99" s="47">
        <f t="shared" si="4"/>
        <v>172707</v>
      </c>
    </row>
    <row r="100" spans="1:8" x14ac:dyDescent="0.35">
      <c r="A100" s="46">
        <v>43982</v>
      </c>
      <c r="B100" s="47">
        <v>181482</v>
      </c>
      <c r="C100" s="47"/>
      <c r="D100" s="47">
        <f t="shared" si="5"/>
        <v>286</v>
      </c>
      <c r="E100" s="47">
        <v>8500</v>
      </c>
      <c r="F100" s="47">
        <f t="shared" si="6"/>
        <v>11</v>
      </c>
      <c r="G100" s="50">
        <f t="shared" si="7"/>
        <v>4.6836600875017911E-2</v>
      </c>
      <c r="H100" s="47">
        <f t="shared" si="4"/>
        <v>172982</v>
      </c>
    </row>
    <row r="101" spans="1:8" x14ac:dyDescent="0.35">
      <c r="A101" s="46">
        <v>43983</v>
      </c>
      <c r="B101" s="47">
        <v>181815</v>
      </c>
      <c r="C101" s="47"/>
      <c r="D101" s="47">
        <f t="shared" si="5"/>
        <v>333</v>
      </c>
      <c r="E101" s="47">
        <v>8511</v>
      </c>
      <c r="F101" s="47">
        <f t="shared" si="6"/>
        <v>11</v>
      </c>
      <c r="G101" s="50">
        <f t="shared" si="7"/>
        <v>4.6811319198085968E-2</v>
      </c>
      <c r="H101" s="47">
        <f t="shared" si="4"/>
        <v>173304</v>
      </c>
    </row>
    <row r="102" spans="1:8" x14ac:dyDescent="0.35">
      <c r="A102" s="46">
        <v>43984</v>
      </c>
      <c r="B102" s="47">
        <v>182028</v>
      </c>
      <c r="C102" s="47"/>
      <c r="D102" s="47">
        <f t="shared" si="5"/>
        <v>213</v>
      </c>
      <c r="E102" s="47">
        <v>8522</v>
      </c>
      <c r="F102" s="47">
        <f t="shared" si="6"/>
        <v>11</v>
      </c>
      <c r="G102" s="50">
        <f t="shared" si="7"/>
        <v>4.6816973212912297E-2</v>
      </c>
      <c r="H102" s="47">
        <f t="shared" si="4"/>
        <v>173506</v>
      </c>
    </row>
    <row r="103" spans="1:8" x14ac:dyDescent="0.35">
      <c r="A103" s="46">
        <v>43985</v>
      </c>
      <c r="B103" s="47">
        <v>182370</v>
      </c>
      <c r="C103" s="47"/>
      <c r="D103" s="47">
        <f t="shared" si="5"/>
        <v>342</v>
      </c>
      <c r="E103" s="47">
        <v>8551</v>
      </c>
      <c r="F103" s="47">
        <f t="shared" si="6"/>
        <v>29</v>
      </c>
      <c r="G103" s="50">
        <f t="shared" si="7"/>
        <v>4.6888194330207821E-2</v>
      </c>
      <c r="H103" s="47">
        <f t="shared" si="4"/>
        <v>173819</v>
      </c>
    </row>
    <row r="104" spans="1:8" x14ac:dyDescent="0.35">
      <c r="A104" s="46">
        <v>43986</v>
      </c>
      <c r="B104" s="47">
        <v>182764</v>
      </c>
      <c r="C104" s="47"/>
      <c r="D104" s="47">
        <f t="shared" si="5"/>
        <v>394</v>
      </c>
      <c r="E104" s="47">
        <v>8581</v>
      </c>
      <c r="F104" s="47">
        <f t="shared" si="6"/>
        <v>30</v>
      </c>
      <c r="G104" s="50">
        <f t="shared" si="7"/>
        <v>4.6951259547832178E-2</v>
      </c>
      <c r="H104" s="47">
        <f t="shared" si="4"/>
        <v>174183</v>
      </c>
    </row>
    <row r="105" spans="1:8" x14ac:dyDescent="0.35">
      <c r="A105" s="46">
        <v>43987</v>
      </c>
      <c r="B105" s="47">
        <v>183271</v>
      </c>
      <c r="C105" s="47"/>
      <c r="D105" s="47">
        <f t="shared" si="5"/>
        <v>507</v>
      </c>
      <c r="E105" s="47">
        <v>8613</v>
      </c>
      <c r="F105" s="47">
        <f t="shared" si="6"/>
        <v>32</v>
      </c>
      <c r="G105" s="50">
        <f t="shared" si="7"/>
        <v>4.6995978632735129E-2</v>
      </c>
      <c r="H105" s="47">
        <f t="shared" si="4"/>
        <v>174658</v>
      </c>
    </row>
    <row r="106" spans="1:8" x14ac:dyDescent="0.35">
      <c r="A106" s="46">
        <v>43988</v>
      </c>
      <c r="B106" s="47">
        <v>183678</v>
      </c>
      <c r="C106" s="47"/>
      <c r="D106" s="47">
        <f t="shared" si="5"/>
        <v>407</v>
      </c>
      <c r="E106" s="47">
        <v>8646</v>
      </c>
      <c r="F106" s="47">
        <f t="shared" si="6"/>
        <v>33</v>
      </c>
      <c r="G106" s="50">
        <f t="shared" si="7"/>
        <v>4.7071505569529284E-2</v>
      </c>
      <c r="H106" s="47">
        <f t="shared" si="4"/>
        <v>175032</v>
      </c>
    </row>
    <row r="107" spans="1:8" x14ac:dyDescent="0.35">
      <c r="A107" s="46">
        <v>43989</v>
      </c>
      <c r="B107" s="47">
        <v>183979</v>
      </c>
      <c r="C107" s="47"/>
      <c r="D107" s="47">
        <f t="shared" si="5"/>
        <v>301</v>
      </c>
      <c r="E107" s="47">
        <v>8668</v>
      </c>
      <c r="F107" s="47">
        <f t="shared" si="6"/>
        <v>22</v>
      </c>
      <c r="G107" s="50">
        <f t="shared" si="7"/>
        <v>4.7114072801787157E-2</v>
      </c>
      <c r="H107" s="47">
        <f t="shared" si="4"/>
        <v>175311</v>
      </c>
    </row>
    <row r="108" spans="1:8" x14ac:dyDescent="0.35">
      <c r="A108" s="46">
        <v>43990</v>
      </c>
      <c r="B108" s="47">
        <v>184193</v>
      </c>
      <c r="C108" s="47"/>
      <c r="D108" s="47">
        <f t="shared" si="5"/>
        <v>214</v>
      </c>
      <c r="E108" s="47">
        <v>8674</v>
      </c>
      <c r="F108" s="47">
        <f t="shared" si="6"/>
        <v>6</v>
      </c>
      <c r="G108" s="50">
        <f t="shared" si="7"/>
        <v>4.7091909030202016E-2</v>
      </c>
      <c r="H108" s="47">
        <f t="shared" si="4"/>
        <v>175519</v>
      </c>
    </row>
    <row r="109" spans="1:8" x14ac:dyDescent="0.35">
      <c r="A109" s="46">
        <v>43991</v>
      </c>
      <c r="B109" s="47">
        <v>184543</v>
      </c>
      <c r="C109" s="47"/>
      <c r="D109" s="47">
        <f t="shared" si="5"/>
        <v>350</v>
      </c>
      <c r="E109" s="47">
        <v>8711</v>
      </c>
      <c r="F109" s="47">
        <f t="shared" si="6"/>
        <v>37</v>
      </c>
      <c r="G109" s="50">
        <f t="shared" si="7"/>
        <v>4.7203090878548633E-2</v>
      </c>
      <c r="H109" s="47">
        <f t="shared" si="4"/>
        <v>175832</v>
      </c>
    </row>
    <row r="110" spans="1:8" x14ac:dyDescent="0.35">
      <c r="A110" s="46">
        <v>43992</v>
      </c>
      <c r="B110" s="47">
        <v>184861</v>
      </c>
      <c r="C110" s="47"/>
      <c r="D110" s="47">
        <f t="shared" si="5"/>
        <v>318</v>
      </c>
      <c r="E110" s="47">
        <v>8729</v>
      </c>
      <c r="F110" s="47">
        <f t="shared" si="6"/>
        <v>18</v>
      </c>
      <c r="G110" s="50">
        <f t="shared" si="7"/>
        <v>4.7219262040127448E-2</v>
      </c>
      <c r="H110" s="47">
        <f t="shared" si="4"/>
        <v>176132</v>
      </c>
    </row>
    <row r="111" spans="1:8" x14ac:dyDescent="0.35">
      <c r="A111" s="46">
        <v>43993</v>
      </c>
      <c r="B111" s="47">
        <v>185416</v>
      </c>
      <c r="C111" s="47"/>
      <c r="D111" s="47">
        <f t="shared" si="5"/>
        <v>555</v>
      </c>
      <c r="E111" s="47">
        <v>8755</v>
      </c>
      <c r="F111" s="47">
        <f t="shared" si="6"/>
        <v>26</v>
      </c>
      <c r="G111" s="50">
        <f t="shared" si="7"/>
        <v>4.7218147301203779E-2</v>
      </c>
      <c r="H111" s="47">
        <f t="shared" si="4"/>
        <v>176661</v>
      </c>
    </row>
    <row r="112" spans="1:8" x14ac:dyDescent="0.35">
      <c r="A112" s="46">
        <v>43994</v>
      </c>
      <c r="B112" s="47">
        <v>185674</v>
      </c>
      <c r="C112" s="47"/>
      <c r="D112" s="47">
        <f t="shared" si="5"/>
        <v>258</v>
      </c>
      <c r="E112" s="47">
        <v>8763</v>
      </c>
      <c r="F112" s="47">
        <f t="shared" si="6"/>
        <v>8</v>
      </c>
      <c r="G112" s="50">
        <f t="shared" si="7"/>
        <v>4.7195622435020519E-2</v>
      </c>
      <c r="H112" s="47">
        <f t="shared" si="4"/>
        <v>176911</v>
      </c>
    </row>
    <row r="113" spans="1:8" x14ac:dyDescent="0.35">
      <c r="A113" s="46">
        <v>43995</v>
      </c>
      <c r="B113" s="47">
        <v>186022</v>
      </c>
      <c r="C113" s="47"/>
      <c r="D113" s="47">
        <f t="shared" si="5"/>
        <v>348</v>
      </c>
      <c r="E113" s="47">
        <v>8781</v>
      </c>
      <c r="F113" s="47">
        <f t="shared" si="6"/>
        <v>18</v>
      </c>
      <c r="G113" s="50">
        <f t="shared" si="7"/>
        <v>4.7204094139402866E-2</v>
      </c>
      <c r="H113" s="47">
        <f t="shared" si="4"/>
        <v>177241</v>
      </c>
    </row>
    <row r="114" spans="1:8" x14ac:dyDescent="0.35">
      <c r="A114" s="46">
        <v>43996</v>
      </c>
      <c r="B114" s="47">
        <v>186269</v>
      </c>
      <c r="C114" s="47"/>
      <c r="D114" s="47">
        <f t="shared" si="5"/>
        <v>247</v>
      </c>
      <c r="E114" s="47">
        <v>8787</v>
      </c>
      <c r="F114" s="47">
        <f t="shared" si="6"/>
        <v>6</v>
      </c>
      <c r="G114" s="50">
        <f t="shared" si="7"/>
        <v>4.7173711138192617E-2</v>
      </c>
      <c r="H114" s="47">
        <f t="shared" si="4"/>
        <v>177482</v>
      </c>
    </row>
    <row r="115" spans="1:8" x14ac:dyDescent="0.35">
      <c r="A115" s="46">
        <v>43997</v>
      </c>
      <c r="B115" s="47">
        <v>186461</v>
      </c>
      <c r="C115" s="47"/>
      <c r="D115" s="47">
        <f t="shared" si="5"/>
        <v>192</v>
      </c>
      <c r="E115" s="47">
        <v>8791</v>
      </c>
      <c r="F115" s="47">
        <f t="shared" si="6"/>
        <v>4</v>
      </c>
      <c r="G115" s="50">
        <f t="shared" si="7"/>
        <v>4.7146588294603158E-2</v>
      </c>
      <c r="H115" s="47">
        <f t="shared" si="4"/>
        <v>177670</v>
      </c>
    </row>
    <row r="116" spans="1:8" x14ac:dyDescent="0.35">
      <c r="A116" s="46">
        <v>43998</v>
      </c>
      <c r="B116" s="47">
        <v>186839</v>
      </c>
      <c r="C116" s="47"/>
      <c r="D116" s="47">
        <f t="shared" si="5"/>
        <v>378</v>
      </c>
      <c r="E116" s="47">
        <v>8800</v>
      </c>
      <c r="F116" s="47">
        <f t="shared" si="6"/>
        <v>9</v>
      </c>
      <c r="G116" s="50">
        <f t="shared" si="7"/>
        <v>4.7099374327629673E-2</v>
      </c>
      <c r="H116" s="47">
        <f t="shared" si="4"/>
        <v>178039</v>
      </c>
    </row>
    <row r="117" spans="1:8" x14ac:dyDescent="0.35">
      <c r="A117" s="46">
        <v>43999</v>
      </c>
      <c r="B117" s="47">
        <v>187184</v>
      </c>
      <c r="C117" s="47"/>
      <c r="D117" s="47">
        <f t="shared" si="5"/>
        <v>345</v>
      </c>
      <c r="E117" s="47">
        <v>8830</v>
      </c>
      <c r="F117" s="47">
        <f t="shared" si="6"/>
        <v>30</v>
      </c>
      <c r="G117" s="50">
        <f t="shared" si="7"/>
        <v>4.7172835285067098E-2</v>
      </c>
      <c r="H117" s="47">
        <f t="shared" si="4"/>
        <v>178354</v>
      </c>
    </row>
    <row r="118" spans="1:8" x14ac:dyDescent="0.35">
      <c r="A118" s="46">
        <v>44000</v>
      </c>
      <c r="B118" s="47">
        <v>187764</v>
      </c>
      <c r="C118" s="47"/>
      <c r="D118" s="47">
        <f t="shared" si="5"/>
        <v>580</v>
      </c>
      <c r="E118" s="47">
        <v>8856</v>
      </c>
      <c r="F118" s="47">
        <f t="shared" si="6"/>
        <v>26</v>
      </c>
      <c r="G118" s="50">
        <f t="shared" si="7"/>
        <v>4.7165590848085893E-2</v>
      </c>
      <c r="H118" s="47">
        <f t="shared" si="4"/>
        <v>178908</v>
      </c>
    </row>
    <row r="119" spans="1:8" x14ac:dyDescent="0.35">
      <c r="A119" s="46">
        <v>44001</v>
      </c>
      <c r="B119" s="47">
        <v>188534</v>
      </c>
      <c r="C119" s="47"/>
      <c r="D119" s="47">
        <f t="shared" si="5"/>
        <v>770</v>
      </c>
      <c r="E119" s="47">
        <v>8872</v>
      </c>
      <c r="F119" s="47">
        <f t="shared" si="6"/>
        <v>16</v>
      </c>
      <c r="G119" s="50">
        <f t="shared" si="7"/>
        <v>4.7057825113772579E-2</v>
      </c>
      <c r="H119" s="47">
        <f t="shared" si="4"/>
        <v>179662</v>
      </c>
    </row>
    <row r="120" spans="1:8" x14ac:dyDescent="0.35">
      <c r="A120" s="46">
        <v>44002</v>
      </c>
      <c r="B120" s="47">
        <v>189135</v>
      </c>
      <c r="C120" s="47"/>
      <c r="D120" s="47">
        <f t="shared" si="5"/>
        <v>601</v>
      </c>
      <c r="E120" s="47">
        <v>8883</v>
      </c>
      <c r="F120" s="47">
        <f t="shared" si="6"/>
        <v>11</v>
      </c>
      <c r="G120" s="50">
        <f t="shared" si="7"/>
        <v>4.6966452533904357E-2</v>
      </c>
      <c r="H120" s="47">
        <f t="shared" si="4"/>
        <v>180252</v>
      </c>
    </row>
    <row r="121" spans="1:8" x14ac:dyDescent="0.35">
      <c r="A121" s="46">
        <v>44003</v>
      </c>
      <c r="B121" s="47">
        <v>189822</v>
      </c>
      <c r="C121" s="47"/>
      <c r="D121" s="47">
        <f t="shared" si="5"/>
        <v>687</v>
      </c>
      <c r="E121" s="47">
        <v>8882</v>
      </c>
      <c r="F121" s="47">
        <f t="shared" si="6"/>
        <v>-1</v>
      </c>
      <c r="G121" s="50">
        <f t="shared" si="7"/>
        <v>4.6791204391482544E-2</v>
      </c>
      <c r="H121" s="47">
        <f t="shared" si="4"/>
        <v>180940</v>
      </c>
    </row>
    <row r="122" spans="1:8" x14ac:dyDescent="0.35">
      <c r="A122" s="46">
        <v>44004</v>
      </c>
      <c r="B122" s="47">
        <v>190359</v>
      </c>
      <c r="C122" s="47"/>
      <c r="D122" s="47">
        <f t="shared" si="5"/>
        <v>537</v>
      </c>
      <c r="E122" s="47">
        <v>8885</v>
      </c>
      <c r="F122" s="47">
        <f t="shared" si="6"/>
        <v>3</v>
      </c>
      <c r="G122" s="50">
        <f t="shared" si="7"/>
        <v>4.6674966773307278E-2</v>
      </c>
      <c r="H122" s="47">
        <f t="shared" si="4"/>
        <v>181474</v>
      </c>
    </row>
    <row r="123" spans="1:8" x14ac:dyDescent="0.35">
      <c r="A123" s="46">
        <v>44005</v>
      </c>
      <c r="B123" s="47">
        <v>190862</v>
      </c>
      <c r="C123" s="47"/>
      <c r="D123" s="47">
        <f t="shared" si="5"/>
        <v>503</v>
      </c>
      <c r="E123" s="47">
        <v>8895</v>
      </c>
      <c r="F123" s="47">
        <f t="shared" si="6"/>
        <v>10</v>
      </c>
      <c r="G123" s="50">
        <f t="shared" si="7"/>
        <v>4.6604352883235008E-2</v>
      </c>
      <c r="H123" s="47">
        <f t="shared" si="4"/>
        <v>181967</v>
      </c>
    </row>
    <row r="124" spans="1:8" x14ac:dyDescent="0.35">
      <c r="A124" s="46">
        <v>44006</v>
      </c>
      <c r="B124" s="47">
        <v>191449</v>
      </c>
      <c r="C124" s="47"/>
      <c r="D124" s="47">
        <f t="shared" si="5"/>
        <v>587</v>
      </c>
      <c r="E124" s="47">
        <v>8914</v>
      </c>
      <c r="F124" s="47">
        <f t="shared" si="6"/>
        <v>19</v>
      </c>
      <c r="G124" s="50">
        <f t="shared" si="7"/>
        <v>4.6560702850367459E-2</v>
      </c>
      <c r="H124" s="47">
        <f t="shared" si="4"/>
        <v>182535</v>
      </c>
    </row>
    <row r="125" spans="1:8" x14ac:dyDescent="0.35">
      <c r="A125" s="46">
        <v>44007</v>
      </c>
      <c r="B125" s="47">
        <v>192079</v>
      </c>
      <c r="C125" s="47"/>
      <c r="D125" s="47">
        <f t="shared" si="5"/>
        <v>630</v>
      </c>
      <c r="E125" s="47">
        <v>8927</v>
      </c>
      <c r="F125" s="47">
        <f t="shared" si="6"/>
        <v>13</v>
      </c>
      <c r="G125" s="52">
        <f t="shared" si="7"/>
        <v>4.6475668865414752E-2</v>
      </c>
      <c r="H125" s="47">
        <f t="shared" si="4"/>
        <v>183152</v>
      </c>
    </row>
    <row r="126" spans="1:8" x14ac:dyDescent="0.35">
      <c r="A126" s="46">
        <v>44008</v>
      </c>
      <c r="B126" s="47">
        <v>192556</v>
      </c>
      <c r="C126" s="47"/>
      <c r="D126" s="47">
        <f t="shared" si="5"/>
        <v>477</v>
      </c>
      <c r="E126" s="47">
        <v>8948</v>
      </c>
      <c r="F126" s="47">
        <f t="shared" si="6"/>
        <v>21</v>
      </c>
      <c r="G126" s="52">
        <f t="shared" si="7"/>
        <v>4.6469598454475583E-2</v>
      </c>
      <c r="H126" s="47">
        <f t="shared" si="4"/>
        <v>183608</v>
      </c>
    </row>
    <row r="127" spans="1:8" x14ac:dyDescent="0.35">
      <c r="A127" s="46">
        <v>44009</v>
      </c>
      <c r="B127" s="47">
        <v>193243</v>
      </c>
      <c r="C127" s="47"/>
      <c r="D127" s="47">
        <f t="shared" si="5"/>
        <v>687</v>
      </c>
      <c r="E127" s="47">
        <v>8954</v>
      </c>
      <c r="F127" s="47">
        <f t="shared" si="6"/>
        <v>6</v>
      </c>
      <c r="G127" s="50">
        <f t="shared" si="7"/>
        <v>4.6335442939718384E-2</v>
      </c>
      <c r="H127" s="47">
        <f t="shared" si="4"/>
        <v>184289</v>
      </c>
    </row>
    <row r="128" spans="1:8" x14ac:dyDescent="0.35">
      <c r="A128" s="46">
        <v>44010</v>
      </c>
      <c r="B128" s="47">
        <v>193499</v>
      </c>
      <c r="C128" s="47"/>
      <c r="D128" s="47">
        <f t="shared" si="5"/>
        <v>256</v>
      </c>
      <c r="E128" s="47">
        <v>8957</v>
      </c>
      <c r="F128" s="47">
        <f t="shared" si="6"/>
        <v>3</v>
      </c>
      <c r="G128" s="50">
        <f t="shared" si="7"/>
        <v>4.6289644907725622E-2</v>
      </c>
      <c r="H128" s="47">
        <f t="shared" si="4"/>
        <v>184542</v>
      </c>
    </row>
    <row r="129" spans="1:8" x14ac:dyDescent="0.35">
      <c r="A129" s="46">
        <v>44011</v>
      </c>
      <c r="B129" s="47">
        <v>193761</v>
      </c>
      <c r="C129" s="47"/>
      <c r="D129" s="47">
        <f t="shared" si="5"/>
        <v>262</v>
      </c>
      <c r="E129" s="47">
        <v>8961</v>
      </c>
      <c r="F129" s="47">
        <f t="shared" si="6"/>
        <v>4</v>
      </c>
      <c r="G129" s="50">
        <f t="shared" si="7"/>
        <v>4.6247696904949911E-2</v>
      </c>
      <c r="H129" s="47">
        <f t="shared" si="4"/>
        <v>184800</v>
      </c>
    </row>
    <row r="130" spans="1:8" x14ac:dyDescent="0.35">
      <c r="A130" s="46">
        <v>44012</v>
      </c>
      <c r="B130" s="47">
        <v>194259</v>
      </c>
      <c r="C130" s="47"/>
      <c r="D130" s="47">
        <f t="shared" si="5"/>
        <v>498</v>
      </c>
      <c r="E130" s="47">
        <v>8973</v>
      </c>
      <c r="F130" s="47">
        <f t="shared" si="6"/>
        <v>12</v>
      </c>
      <c r="G130" s="50">
        <f t="shared" si="7"/>
        <v>4.6190910073664541E-2</v>
      </c>
      <c r="H130" s="47">
        <f t="shared" si="4"/>
        <v>185286</v>
      </c>
    </row>
    <row r="131" spans="1:8" x14ac:dyDescent="0.35">
      <c r="A131" s="46">
        <v>44013</v>
      </c>
      <c r="B131" s="47">
        <v>194725</v>
      </c>
      <c r="C131" s="47"/>
      <c r="D131" s="47">
        <f t="shared" si="5"/>
        <v>466</v>
      </c>
      <c r="E131" s="47">
        <v>8985</v>
      </c>
      <c r="F131" s="47">
        <f t="shared" si="6"/>
        <v>12</v>
      </c>
      <c r="G131" s="50">
        <f t="shared" si="7"/>
        <v>4.6141995121324948E-2</v>
      </c>
      <c r="H131" s="47">
        <f t="shared" si="4"/>
        <v>185740</v>
      </c>
    </row>
    <row r="132" spans="1:8" x14ac:dyDescent="0.35">
      <c r="A132" s="46">
        <v>44014</v>
      </c>
      <c r="B132" s="47">
        <v>195228</v>
      </c>
      <c r="C132" s="47"/>
      <c r="D132" s="47">
        <f t="shared" si="5"/>
        <v>503</v>
      </c>
      <c r="E132" s="47">
        <v>8994</v>
      </c>
      <c r="F132" s="47">
        <f t="shared" si="6"/>
        <v>9</v>
      </c>
      <c r="G132" s="52">
        <f t="shared" si="7"/>
        <v>4.6069211383613008E-2</v>
      </c>
      <c r="H132" s="47">
        <f t="shared" si="4"/>
        <v>186234</v>
      </c>
    </row>
    <row r="133" spans="1:8" x14ac:dyDescent="0.3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5">
      <c r="A134" s="46">
        <v>44016</v>
      </c>
      <c r="B134" s="47">
        <v>196096</v>
      </c>
      <c r="C134" s="47"/>
      <c r="D134" s="47">
        <f t="shared" si="5"/>
        <v>422</v>
      </c>
      <c r="E134" s="47">
        <v>9010</v>
      </c>
      <c r="F134" s="47">
        <f t="shared" si="6"/>
        <v>7</v>
      </c>
      <c r="G134" s="50">
        <f t="shared" si="7"/>
        <v>4.5946883159268932E-2</v>
      </c>
      <c r="H134" s="47">
        <f t="shared" si="8"/>
        <v>187086</v>
      </c>
    </row>
    <row r="135" spans="1:8" x14ac:dyDescent="0.3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5">
      <c r="A136" s="46">
        <v>44018</v>
      </c>
      <c r="B136" s="47">
        <v>196554</v>
      </c>
      <c r="C136" s="47"/>
      <c r="D136" s="47">
        <f t="shared" si="9"/>
        <v>219</v>
      </c>
      <c r="E136" s="47">
        <v>9016</v>
      </c>
      <c r="F136" s="47">
        <f t="shared" si="6"/>
        <v>4</v>
      </c>
      <c r="G136" s="50">
        <f t="shared" si="7"/>
        <v>4.5870346062659627E-2</v>
      </c>
      <c r="H136" s="47">
        <f t="shared" si="8"/>
        <v>187538</v>
      </c>
    </row>
    <row r="137" spans="1:8" x14ac:dyDescent="0.35">
      <c r="A137" s="46">
        <v>44019</v>
      </c>
      <c r="B137" s="47">
        <v>196944</v>
      </c>
      <c r="C137" s="47"/>
      <c r="D137" s="47">
        <f t="shared" si="9"/>
        <v>390</v>
      </c>
      <c r="E137" s="47">
        <v>9024</v>
      </c>
      <c r="F137" s="47">
        <f t="shared" si="6"/>
        <v>8</v>
      </c>
      <c r="G137" s="50">
        <f t="shared" si="7"/>
        <v>4.5820131611016328E-2</v>
      </c>
      <c r="H137" s="47">
        <f t="shared" si="8"/>
        <v>187920</v>
      </c>
    </row>
    <row r="138" spans="1:8" x14ac:dyDescent="0.35">
      <c r="A138" s="46">
        <v>44020</v>
      </c>
      <c r="B138" s="47">
        <v>197341</v>
      </c>
      <c r="C138" s="47"/>
      <c r="D138" s="47">
        <f t="shared" si="9"/>
        <v>397</v>
      </c>
      <c r="E138" s="47">
        <v>9036</v>
      </c>
      <c r="F138" s="47">
        <f t="shared" si="6"/>
        <v>12</v>
      </c>
      <c r="G138" s="50">
        <f t="shared" si="7"/>
        <v>4.5788761585276248E-2</v>
      </c>
      <c r="H138" s="47">
        <f t="shared" si="8"/>
        <v>188305</v>
      </c>
    </row>
    <row r="139" spans="1:8" x14ac:dyDescent="0.35">
      <c r="A139" s="46">
        <v>44021</v>
      </c>
      <c r="B139" s="47">
        <v>197783</v>
      </c>
      <c r="C139" s="47"/>
      <c r="D139" s="47">
        <f t="shared" si="9"/>
        <v>442</v>
      </c>
      <c r="E139" s="47">
        <v>9048</v>
      </c>
      <c r="F139" s="47">
        <f t="shared" si="6"/>
        <v>12</v>
      </c>
      <c r="G139" s="52">
        <f t="shared" si="7"/>
        <v>4.5747106677520313E-2</v>
      </c>
      <c r="H139" s="47">
        <f t="shared" si="8"/>
        <v>188735</v>
      </c>
    </row>
    <row r="140" spans="1:8" x14ac:dyDescent="0.35">
      <c r="A140" s="46">
        <v>44022</v>
      </c>
      <c r="B140" s="47">
        <v>198178</v>
      </c>
      <c r="C140" s="47"/>
      <c r="D140" s="47">
        <f t="shared" si="9"/>
        <v>395</v>
      </c>
      <c r="E140" s="47">
        <v>9054</v>
      </c>
      <c r="F140" s="47">
        <f t="shared" si="6"/>
        <v>6</v>
      </c>
      <c r="G140" s="52">
        <f t="shared" si="7"/>
        <v>4.5686201293786394E-2</v>
      </c>
      <c r="H140" s="47">
        <f t="shared" si="8"/>
        <v>189124</v>
      </c>
    </row>
    <row r="141" spans="1:8" x14ac:dyDescent="0.35">
      <c r="A141" s="46">
        <v>44023</v>
      </c>
      <c r="B141" s="47">
        <v>198556</v>
      </c>
      <c r="C141" s="47"/>
      <c r="D141" s="47">
        <f t="shared" si="9"/>
        <v>378</v>
      </c>
      <c r="E141" s="47">
        <v>9060</v>
      </c>
      <c r="F141" s="47">
        <f t="shared" si="6"/>
        <v>6</v>
      </c>
      <c r="G141" s="50">
        <f t="shared" si="7"/>
        <v>4.5629444589939359E-2</v>
      </c>
      <c r="H141" s="47">
        <f t="shared" si="8"/>
        <v>189496</v>
      </c>
    </row>
    <row r="142" spans="1:8" x14ac:dyDescent="0.35">
      <c r="A142" s="46">
        <v>44024</v>
      </c>
      <c r="B142" s="47">
        <v>198804</v>
      </c>
      <c r="C142" s="47"/>
      <c r="D142" s="47">
        <f t="shared" si="9"/>
        <v>248</v>
      </c>
      <c r="E142" s="47">
        <v>9063</v>
      </c>
      <c r="F142" s="47">
        <f t="shared" si="6"/>
        <v>3</v>
      </c>
      <c r="G142" s="50">
        <f t="shared" si="7"/>
        <v>4.558761393130923E-2</v>
      </c>
      <c r="H142" s="47">
        <f t="shared" si="8"/>
        <v>189741</v>
      </c>
    </row>
    <row r="143" spans="1:8" x14ac:dyDescent="0.35">
      <c r="A143" s="46">
        <v>44025</v>
      </c>
      <c r="B143" s="47">
        <v>198963</v>
      </c>
      <c r="C143" s="47"/>
      <c r="D143" s="47">
        <f t="shared" si="9"/>
        <v>159</v>
      </c>
      <c r="E143" s="47">
        <v>9064</v>
      </c>
      <c r="F143" s="47">
        <f t="shared" si="6"/>
        <v>1</v>
      </c>
      <c r="G143" s="50">
        <f t="shared" si="7"/>
        <v>4.5556208943371382E-2</v>
      </c>
      <c r="H143" s="47">
        <f t="shared" si="8"/>
        <v>189899</v>
      </c>
    </row>
    <row r="144" spans="1:8" x14ac:dyDescent="0.35">
      <c r="A144" s="46">
        <v>44026</v>
      </c>
      <c r="B144" s="47">
        <v>199375</v>
      </c>
      <c r="C144" s="47"/>
      <c r="D144" s="47">
        <f t="shared" si="9"/>
        <v>412</v>
      </c>
      <c r="E144" s="47">
        <v>9068</v>
      </c>
      <c r="F144" s="47">
        <f t="shared" si="6"/>
        <v>4</v>
      </c>
      <c r="G144" s="50">
        <f t="shared" si="7"/>
        <v>4.5482131661442007E-2</v>
      </c>
      <c r="H144" s="47">
        <f t="shared" si="8"/>
        <v>190307</v>
      </c>
    </row>
    <row r="145" spans="1:19" x14ac:dyDescent="0.3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5">
      <c r="A146" s="46">
        <v>44028</v>
      </c>
      <c r="B146" s="47">
        <v>200260</v>
      </c>
      <c r="C146" s="47"/>
      <c r="D146" s="47">
        <f t="shared" si="9"/>
        <v>534</v>
      </c>
      <c r="E146" s="47">
        <v>9078</v>
      </c>
      <c r="F146" s="47">
        <f t="shared" si="10"/>
        <v>7</v>
      </c>
      <c r="G146" s="50">
        <f t="shared" si="7"/>
        <v>4.533106960950764E-2</v>
      </c>
      <c r="H146" s="47">
        <f t="shared" si="8"/>
        <v>191182</v>
      </c>
    </row>
    <row r="147" spans="1:19" x14ac:dyDescent="0.35">
      <c r="A147" s="46">
        <v>44029</v>
      </c>
      <c r="B147" s="47">
        <v>200843</v>
      </c>
      <c r="C147" s="47"/>
      <c r="D147" s="47">
        <f t="shared" si="9"/>
        <v>583</v>
      </c>
      <c r="E147" s="47">
        <v>9082</v>
      </c>
      <c r="F147" s="47">
        <f t="shared" si="10"/>
        <v>4</v>
      </c>
      <c r="G147" s="50">
        <f t="shared" si="7"/>
        <v>4.5219400228038817E-2</v>
      </c>
      <c r="H147" s="47">
        <f t="shared" si="8"/>
        <v>191761</v>
      </c>
    </row>
    <row r="148" spans="1:19" x14ac:dyDescent="0.35">
      <c r="A148" s="46">
        <v>44030</v>
      </c>
      <c r="B148" s="47">
        <v>201372</v>
      </c>
      <c r="C148" s="47"/>
      <c r="D148" s="47">
        <f t="shared" si="9"/>
        <v>529</v>
      </c>
      <c r="E148" s="47">
        <v>9083</v>
      </c>
      <c r="F148" s="47">
        <f t="shared" si="10"/>
        <v>1</v>
      </c>
      <c r="G148" s="50">
        <f t="shared" si="7"/>
        <v>4.5105575750352581E-2</v>
      </c>
      <c r="H148" s="47">
        <f t="shared" si="8"/>
        <v>192289</v>
      </c>
    </row>
    <row r="149" spans="1:19" x14ac:dyDescent="0.35">
      <c r="A149" s="46">
        <v>44031</v>
      </c>
      <c r="B149" s="47">
        <v>201574</v>
      </c>
      <c r="C149" s="47"/>
      <c r="D149" s="47">
        <f t="shared" si="9"/>
        <v>202</v>
      </c>
      <c r="E149" s="47">
        <v>9084</v>
      </c>
      <c r="F149" s="47">
        <f t="shared" si="10"/>
        <v>1</v>
      </c>
      <c r="G149" s="50">
        <f t="shared" si="7"/>
        <v>4.5065335807197356E-2</v>
      </c>
      <c r="H149" s="47">
        <f t="shared" si="8"/>
        <v>192490</v>
      </c>
    </row>
    <row r="150" spans="1:19" x14ac:dyDescent="0.35">
      <c r="A150" s="46">
        <v>44032</v>
      </c>
      <c r="B150" s="47">
        <v>201823</v>
      </c>
      <c r="C150" s="47"/>
      <c r="D150" s="47">
        <f t="shared" si="9"/>
        <v>249</v>
      </c>
      <c r="E150" s="47">
        <v>9086</v>
      </c>
      <c r="F150" s="47">
        <f t="shared" si="10"/>
        <v>2</v>
      </c>
      <c r="G150" s="50">
        <f t="shared" si="7"/>
        <v>4.5019645927372003E-2</v>
      </c>
      <c r="H150" s="47">
        <f t="shared" si="8"/>
        <v>192737</v>
      </c>
    </row>
    <row r="151" spans="1:19" x14ac:dyDescent="0.35">
      <c r="A151" s="46">
        <v>44033</v>
      </c>
      <c r="B151" s="47">
        <v>202345</v>
      </c>
      <c r="C151" s="47"/>
      <c r="D151" s="47">
        <f t="shared" si="9"/>
        <v>522</v>
      </c>
      <c r="E151" s="47">
        <v>9090</v>
      </c>
      <c r="F151" s="47">
        <f t="shared" si="10"/>
        <v>4</v>
      </c>
      <c r="G151" s="50">
        <f t="shared" si="7"/>
        <v>4.4923274605253402E-2</v>
      </c>
      <c r="H151" s="47">
        <f t="shared" si="8"/>
        <v>193255</v>
      </c>
    </row>
    <row r="152" spans="1:19" x14ac:dyDescent="0.35">
      <c r="A152" s="46">
        <v>44034</v>
      </c>
      <c r="B152" s="47">
        <v>202799</v>
      </c>
      <c r="C152" s="47"/>
      <c r="D152" s="47">
        <f t="shared" si="9"/>
        <v>454</v>
      </c>
      <c r="E152" s="47">
        <v>9095</v>
      </c>
      <c r="F152" s="47">
        <f t="shared" si="10"/>
        <v>5</v>
      </c>
      <c r="G152" s="50">
        <f t="shared" si="7"/>
        <v>4.4847361180281951E-2</v>
      </c>
      <c r="H152" s="47">
        <f t="shared" si="8"/>
        <v>193704</v>
      </c>
    </row>
    <row r="153" spans="1:19" x14ac:dyDescent="0.35">
      <c r="A153" s="46">
        <v>44035</v>
      </c>
      <c r="B153" s="47">
        <v>203368</v>
      </c>
      <c r="C153" s="47"/>
      <c r="D153" s="47">
        <f t="shared" si="9"/>
        <v>569</v>
      </c>
      <c r="E153" s="47">
        <v>9101</v>
      </c>
      <c r="F153" s="47">
        <f t="shared" si="10"/>
        <v>6</v>
      </c>
      <c r="G153" s="50">
        <f t="shared" si="7"/>
        <v>4.4751386648833644E-2</v>
      </c>
      <c r="H153" s="47">
        <f t="shared" si="8"/>
        <v>194267</v>
      </c>
    </row>
    <row r="154" spans="1:19" x14ac:dyDescent="0.3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5">
      <c r="A158" s="46">
        <v>44040</v>
      </c>
      <c r="B158" s="25">
        <v>206242</v>
      </c>
      <c r="C158" s="47"/>
      <c r="D158" s="47">
        <f t="shared" si="9"/>
        <v>633</v>
      </c>
      <c r="E158" s="25">
        <v>9122</v>
      </c>
      <c r="F158" s="47">
        <f t="shared" si="10"/>
        <v>4</v>
      </c>
      <c r="G158" s="50">
        <f t="shared" si="11"/>
        <v>4.4229594360023661E-2</v>
      </c>
      <c r="H158" s="47">
        <f t="shared" si="8"/>
        <v>197120</v>
      </c>
    </row>
    <row r="159" spans="1:19" x14ac:dyDescent="0.35">
      <c r="A159" s="46">
        <v>44041</v>
      </c>
      <c r="B159" s="25">
        <v>206926</v>
      </c>
      <c r="C159" s="47"/>
      <c r="D159" s="47">
        <f t="shared" si="9"/>
        <v>684</v>
      </c>
      <c r="E159" s="25">
        <v>9128</v>
      </c>
      <c r="F159" s="47">
        <f t="shared" si="10"/>
        <v>6</v>
      </c>
      <c r="G159" s="50">
        <f t="shared" si="11"/>
        <v>4.411238800344084E-2</v>
      </c>
      <c r="H159" s="47">
        <f t="shared" si="8"/>
        <v>197798</v>
      </c>
    </row>
    <row r="160" spans="1:19" x14ac:dyDescent="0.35">
      <c r="A160" s="46">
        <v>44042</v>
      </c>
      <c r="B160" s="25">
        <v>207828</v>
      </c>
      <c r="C160" s="47"/>
      <c r="D160" s="47">
        <f t="shared" si="9"/>
        <v>902</v>
      </c>
      <c r="E160" s="25">
        <v>9134</v>
      </c>
      <c r="F160" s="47">
        <f t="shared" si="10"/>
        <v>6</v>
      </c>
      <c r="G160" s="50">
        <f t="shared" si="11"/>
        <v>4.3949804646149698E-2</v>
      </c>
      <c r="H160" s="47">
        <f t="shared" si="8"/>
        <v>198694</v>
      </c>
    </row>
    <row r="161" spans="1:16" x14ac:dyDescent="0.35">
      <c r="A161" s="46">
        <v>44043</v>
      </c>
      <c r="B161" s="25">
        <v>208698</v>
      </c>
      <c r="C161" s="47"/>
      <c r="D161" s="47">
        <f>B161-B160</f>
        <v>870</v>
      </c>
      <c r="E161" s="25">
        <v>9141</v>
      </c>
      <c r="F161" s="47">
        <f>E161-E160</f>
        <v>7</v>
      </c>
      <c r="G161" s="50">
        <f>E161/B161</f>
        <v>4.3800132248512202E-2</v>
      </c>
      <c r="H161" s="47">
        <f>B161-E161</f>
        <v>199557</v>
      </c>
    </row>
    <row r="162" spans="1:16" x14ac:dyDescent="0.35">
      <c r="A162" s="46">
        <v>44044</v>
      </c>
      <c r="B162" s="47">
        <v>209653</v>
      </c>
      <c r="C162" s="47"/>
      <c r="D162" s="47">
        <f t="shared" si="9"/>
        <v>955</v>
      </c>
      <c r="E162" s="47">
        <v>9148</v>
      </c>
      <c r="F162" s="47">
        <f t="shared" si="10"/>
        <v>7</v>
      </c>
      <c r="G162" s="50">
        <f t="shared" si="11"/>
        <v>4.3634004760246696E-2</v>
      </c>
      <c r="H162" s="47">
        <f t="shared" si="8"/>
        <v>200505</v>
      </c>
    </row>
    <row r="163" spans="1:16" x14ac:dyDescent="0.35">
      <c r="A163" s="46">
        <v>44045</v>
      </c>
      <c r="B163" s="25">
        <v>209893</v>
      </c>
      <c r="C163" s="47"/>
      <c r="D163" s="47">
        <f t="shared" si="9"/>
        <v>240</v>
      </c>
      <c r="E163" s="25">
        <v>9141</v>
      </c>
      <c r="F163" s="47">
        <f t="shared" si="10"/>
        <v>-7</v>
      </c>
      <c r="G163" s="50">
        <f t="shared" si="11"/>
        <v>4.3550761578518581E-2</v>
      </c>
      <c r="H163" s="47">
        <f t="shared" si="8"/>
        <v>200752</v>
      </c>
    </row>
    <row r="164" spans="1:16" x14ac:dyDescent="0.35">
      <c r="A164" s="46">
        <v>44046</v>
      </c>
      <c r="B164" s="25">
        <v>210402</v>
      </c>
      <c r="C164" s="47"/>
      <c r="D164" s="47">
        <f t="shared" si="9"/>
        <v>509</v>
      </c>
      <c r="E164" s="25">
        <v>9148</v>
      </c>
      <c r="F164" s="47">
        <f t="shared" si="10"/>
        <v>7</v>
      </c>
      <c r="G164" s="50">
        <f t="shared" si="11"/>
        <v>4.347867415708976E-2</v>
      </c>
      <c r="H164" s="47">
        <f t="shared" si="8"/>
        <v>201254</v>
      </c>
    </row>
    <row r="165" spans="1:16" x14ac:dyDescent="0.35">
      <c r="A165" s="46">
        <v>44047</v>
      </c>
      <c r="B165" s="47">
        <v>211281</v>
      </c>
      <c r="C165" s="47"/>
      <c r="D165" s="47">
        <f>B165-B164</f>
        <v>879</v>
      </c>
      <c r="E165" s="47">
        <v>9156</v>
      </c>
      <c r="F165" s="47">
        <f>E165-E164</f>
        <v>8</v>
      </c>
      <c r="G165" s="50">
        <f>E165/B165</f>
        <v>4.3335652519630258E-2</v>
      </c>
      <c r="H165" s="47">
        <f>B165-E165</f>
        <v>202125</v>
      </c>
    </row>
    <row r="166" spans="1:16" x14ac:dyDescent="0.35">
      <c r="A166" s="46">
        <v>44048</v>
      </c>
      <c r="B166" s="25">
        <v>212022</v>
      </c>
      <c r="C166" s="47"/>
      <c r="D166" s="47">
        <f>B166-B165</f>
        <v>741</v>
      </c>
      <c r="E166" s="25">
        <v>9168</v>
      </c>
      <c r="F166" s="47">
        <f>E166-E165</f>
        <v>12</v>
      </c>
      <c r="G166" s="50">
        <f>E166/B166</f>
        <v>4.3240795766477061E-2</v>
      </c>
      <c r="H166" s="47">
        <f>B166-E166</f>
        <v>202854</v>
      </c>
    </row>
    <row r="167" spans="1:16" x14ac:dyDescent="0.3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5">
      <c r="A168" s="46">
        <v>44050</v>
      </c>
      <c r="B168" s="25">
        <v>214214</v>
      </c>
      <c r="C168" s="47"/>
      <c r="D168" s="47">
        <f>B168-B167</f>
        <v>1147</v>
      </c>
      <c r="E168" s="47">
        <v>9183</v>
      </c>
      <c r="F168" s="47">
        <f t="shared" si="10"/>
        <v>8</v>
      </c>
      <c r="G168" s="50">
        <f t="shared" si="11"/>
        <v>4.2868346606664366E-2</v>
      </c>
      <c r="H168" s="47">
        <f t="shared" si="8"/>
        <v>205031</v>
      </c>
    </row>
    <row r="169" spans="1:16" x14ac:dyDescent="0.35">
      <c r="A169" s="46">
        <v>44051</v>
      </c>
      <c r="B169" s="25">
        <v>215336</v>
      </c>
      <c r="C169" s="47"/>
      <c r="D169" s="47">
        <f t="shared" si="9"/>
        <v>1122</v>
      </c>
      <c r="E169" s="25">
        <v>9195</v>
      </c>
      <c r="F169" s="47">
        <f t="shared" si="10"/>
        <v>12</v>
      </c>
      <c r="G169" s="50">
        <f t="shared" si="11"/>
        <v>4.2700709588735744E-2</v>
      </c>
      <c r="H169" s="47">
        <f t="shared" si="8"/>
        <v>206141</v>
      </c>
    </row>
    <row r="170" spans="1:16" x14ac:dyDescent="0.35">
      <c r="A170" s="46">
        <v>44052</v>
      </c>
      <c r="B170" s="25">
        <v>215891</v>
      </c>
      <c r="C170" s="47"/>
      <c r="D170" s="47">
        <f t="shared" si="9"/>
        <v>555</v>
      </c>
      <c r="E170" s="25">
        <v>9196</v>
      </c>
      <c r="F170" s="47">
        <f t="shared" si="10"/>
        <v>1</v>
      </c>
      <c r="G170" s="50">
        <f t="shared" si="11"/>
        <v>4.2595569060312845E-2</v>
      </c>
      <c r="H170" s="47">
        <f t="shared" si="8"/>
        <v>206695</v>
      </c>
    </row>
    <row r="171" spans="1:16" x14ac:dyDescent="0.35">
      <c r="A171" s="46">
        <v>44053</v>
      </c>
      <c r="B171" s="25">
        <v>216327</v>
      </c>
      <c r="C171" s="47"/>
      <c r="D171" s="47">
        <f t="shared" si="9"/>
        <v>436</v>
      </c>
      <c r="E171" s="25">
        <v>9197</v>
      </c>
      <c r="F171" s="47">
        <f t="shared" si="10"/>
        <v>1</v>
      </c>
      <c r="G171" s="50">
        <f t="shared" si="11"/>
        <v>4.2514341714164204E-2</v>
      </c>
      <c r="H171" s="47">
        <f t="shared" si="8"/>
        <v>207130</v>
      </c>
    </row>
    <row r="172" spans="1:16" x14ac:dyDescent="0.3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5">
      <c r="A173" s="46">
        <v>44055</v>
      </c>
      <c r="B173" s="47">
        <v>218519</v>
      </c>
      <c r="C173" s="47"/>
      <c r="D173" s="47">
        <f t="shared" si="9"/>
        <v>1226</v>
      </c>
      <c r="E173" s="47">
        <v>9207</v>
      </c>
      <c r="F173" s="47">
        <f t="shared" si="10"/>
        <v>6</v>
      </c>
      <c r="G173" s="50">
        <f t="shared" si="11"/>
        <v>4.2133635976734286E-2</v>
      </c>
      <c r="H173" s="47">
        <f t="shared" si="8"/>
        <v>209312</v>
      </c>
    </row>
    <row r="174" spans="1:16" x14ac:dyDescent="0.35">
      <c r="A174" s="46">
        <v>44056</v>
      </c>
      <c r="B174" s="47">
        <v>219964</v>
      </c>
      <c r="C174" s="47"/>
      <c r="D174" s="47">
        <f t="shared" si="9"/>
        <v>1445</v>
      </c>
      <c r="E174" s="47">
        <v>9211</v>
      </c>
      <c r="F174" s="47">
        <f t="shared" si="10"/>
        <v>4</v>
      </c>
      <c r="G174" s="50">
        <f t="shared" si="11"/>
        <v>4.1875034096488517E-2</v>
      </c>
      <c r="H174" s="47">
        <f t="shared" si="8"/>
        <v>210753</v>
      </c>
    </row>
    <row r="175" spans="1:16" x14ac:dyDescent="0.35">
      <c r="A175" s="46">
        <v>44057</v>
      </c>
      <c r="B175" s="47">
        <v>221413</v>
      </c>
      <c r="C175" s="47"/>
      <c r="D175" s="47">
        <f t="shared" si="9"/>
        <v>1449</v>
      </c>
      <c r="E175" s="47">
        <v>9225</v>
      </c>
      <c r="F175" s="47">
        <f t="shared" si="10"/>
        <v>14</v>
      </c>
      <c r="G175" s="50">
        <f t="shared" si="11"/>
        <v>4.1664220258069762E-2</v>
      </c>
      <c r="H175" s="47">
        <f t="shared" si="8"/>
        <v>212188</v>
      </c>
    </row>
    <row r="176" spans="1:16" x14ac:dyDescent="0.3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5">
      <c r="A178" s="46">
        <v>44060</v>
      </c>
      <c r="B178" s="47">
        <v>224014</v>
      </c>
      <c r="C178" s="47"/>
      <c r="D178" s="47">
        <f t="shared" si="9"/>
        <v>561</v>
      </c>
      <c r="E178" s="47">
        <v>9232</v>
      </c>
      <c r="F178" s="47">
        <f t="shared" si="12"/>
        <v>1</v>
      </c>
      <c r="G178" s="50">
        <f t="shared" si="13"/>
        <v>4.1211709982411811E-2</v>
      </c>
      <c r="H178" s="47">
        <f t="shared" si="14"/>
        <v>214782</v>
      </c>
    </row>
    <row r="179" spans="1:8" x14ac:dyDescent="0.35">
      <c r="A179" s="46">
        <v>44061</v>
      </c>
      <c r="B179" s="47">
        <v>225404</v>
      </c>
      <c r="C179" s="47"/>
      <c r="D179" s="47">
        <f t="shared" si="9"/>
        <v>1390</v>
      </c>
      <c r="E179" s="47">
        <v>9236</v>
      </c>
      <c r="F179" s="47">
        <f t="shared" si="12"/>
        <v>4</v>
      </c>
      <c r="G179" s="50">
        <f t="shared" si="13"/>
        <v>4.0975315433621408E-2</v>
      </c>
      <c r="H179" s="47">
        <f t="shared" si="14"/>
        <v>216168</v>
      </c>
    </row>
    <row r="180" spans="1:8" x14ac:dyDescent="0.35">
      <c r="A180" s="53">
        <v>44062</v>
      </c>
      <c r="B180" s="54">
        <v>226914</v>
      </c>
      <c r="C180" s="55"/>
      <c r="D180" s="47">
        <f t="shared" si="9"/>
        <v>1510</v>
      </c>
      <c r="E180" s="54">
        <v>9243</v>
      </c>
      <c r="F180" s="47">
        <f t="shared" si="12"/>
        <v>7</v>
      </c>
      <c r="G180" s="50">
        <f t="shared" si="13"/>
        <v>4.0733493746529521E-2</v>
      </c>
      <c r="H180" s="47">
        <f t="shared" si="14"/>
        <v>217671</v>
      </c>
    </row>
    <row r="181" spans="1:8" x14ac:dyDescent="0.35">
      <c r="A181" s="46">
        <v>44063</v>
      </c>
      <c r="B181" s="47">
        <v>228621</v>
      </c>
      <c r="C181" s="47"/>
      <c r="D181" s="47">
        <f t="shared" si="9"/>
        <v>1707</v>
      </c>
      <c r="E181" s="47">
        <v>9253</v>
      </c>
      <c r="F181" s="47">
        <f t="shared" si="12"/>
        <v>10</v>
      </c>
      <c r="G181" s="50">
        <f t="shared" si="13"/>
        <v>4.0473097397002028E-2</v>
      </c>
      <c r="H181" s="47">
        <f t="shared" si="14"/>
        <v>219368</v>
      </c>
    </row>
    <row r="182" spans="1:8" x14ac:dyDescent="0.35">
      <c r="A182" s="46">
        <v>44064</v>
      </c>
      <c r="B182" s="47">
        <v>230048</v>
      </c>
      <c r="C182" s="47"/>
      <c r="D182" s="47">
        <f t="shared" si="9"/>
        <v>1427</v>
      </c>
      <c r="E182" s="47">
        <v>9260</v>
      </c>
      <c r="F182" s="47">
        <f t="shared" si="12"/>
        <v>7</v>
      </c>
      <c r="G182" s="50">
        <f t="shared" si="13"/>
        <v>4.0252469049937407E-2</v>
      </c>
      <c r="H182" s="47">
        <f t="shared" si="14"/>
        <v>220788</v>
      </c>
    </row>
    <row r="183" spans="1:8" x14ac:dyDescent="0.35">
      <c r="A183" s="46">
        <v>44065</v>
      </c>
      <c r="B183" s="47">
        <v>232082</v>
      </c>
      <c r="C183" s="47"/>
      <c r="D183" s="47">
        <f t="shared" si="9"/>
        <v>2034</v>
      </c>
      <c r="E183" s="47">
        <v>9267</v>
      </c>
      <c r="F183" s="47">
        <f t="shared" si="12"/>
        <v>7</v>
      </c>
      <c r="G183" s="50">
        <f t="shared" si="13"/>
        <v>3.9929852379762328E-2</v>
      </c>
      <c r="H183" s="47">
        <f t="shared" si="14"/>
        <v>222815</v>
      </c>
    </row>
    <row r="184" spans="1:8" x14ac:dyDescent="0.35">
      <c r="A184" s="46">
        <v>44066</v>
      </c>
      <c r="B184" s="47">
        <v>232864</v>
      </c>
      <c r="C184" s="47"/>
      <c r="D184" s="47">
        <f t="shared" si="9"/>
        <v>782</v>
      </c>
      <c r="E184" s="47">
        <v>9269</v>
      </c>
      <c r="F184" s="47">
        <f t="shared" si="12"/>
        <v>2</v>
      </c>
      <c r="G184" s="50">
        <f t="shared" si="13"/>
        <v>3.9804349319774633E-2</v>
      </c>
      <c r="H184" s="47">
        <f t="shared" si="14"/>
        <v>223595</v>
      </c>
    </row>
    <row r="185" spans="1:8" x14ac:dyDescent="0.3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5">
      <c r="A192" s="46">
        <v>44074</v>
      </c>
      <c r="B192" s="47">
        <v>242381</v>
      </c>
      <c r="C192" s="47"/>
      <c r="D192" s="47">
        <f t="shared" si="9"/>
        <v>610</v>
      </c>
      <c r="E192" s="47">
        <v>9298</v>
      </c>
      <c r="F192" s="47">
        <f t="shared" si="15"/>
        <v>3</v>
      </c>
      <c r="G192" s="50">
        <f t="shared" si="13"/>
        <v>3.8361092659903208E-2</v>
      </c>
      <c r="H192" s="47">
        <f t="shared" si="14"/>
        <v>233083</v>
      </c>
    </row>
    <row r="193" spans="1:9" x14ac:dyDescent="0.3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5">
      <c r="A194" s="46">
        <v>44076</v>
      </c>
      <c r="B194" s="47">
        <v>244855</v>
      </c>
      <c r="C194" s="47"/>
      <c r="D194" s="47">
        <f t="shared" si="9"/>
        <v>1256</v>
      </c>
      <c r="E194" s="47">
        <v>9313</v>
      </c>
      <c r="F194" s="47">
        <f t="shared" si="16"/>
        <v>11</v>
      </c>
      <c r="G194" s="50">
        <f t="shared" si="17"/>
        <v>3.8034755263319106E-2</v>
      </c>
      <c r="H194" s="47">
        <f t="shared" si="18"/>
        <v>235542</v>
      </c>
    </row>
    <row r="195" spans="1:9" x14ac:dyDescent="0.35">
      <c r="A195" s="46">
        <v>44077</v>
      </c>
      <c r="B195" s="47">
        <v>246166</v>
      </c>
      <c r="C195" s="47"/>
      <c r="D195" s="47">
        <f t="shared" si="9"/>
        <v>1311</v>
      </c>
      <c r="E195" s="47">
        <v>9321</v>
      </c>
      <c r="F195" s="47">
        <f t="shared" si="16"/>
        <v>8</v>
      </c>
      <c r="G195" s="50">
        <f t="shared" si="17"/>
        <v>3.7864692930786543E-2</v>
      </c>
      <c r="H195" s="47">
        <f t="shared" si="18"/>
        <v>236845</v>
      </c>
    </row>
    <row r="196" spans="1:9" x14ac:dyDescent="0.35">
      <c r="A196" s="46">
        <v>44078</v>
      </c>
      <c r="B196" s="47">
        <v>247619</v>
      </c>
      <c r="C196" s="47"/>
      <c r="D196" s="47">
        <f t="shared" si="9"/>
        <v>1453</v>
      </c>
      <c r="E196" s="47">
        <v>9322</v>
      </c>
      <c r="F196" s="47">
        <f t="shared" si="16"/>
        <v>1</v>
      </c>
      <c r="G196" s="50">
        <f t="shared" si="17"/>
        <v>3.7646545701258791E-2</v>
      </c>
      <c r="H196" s="47">
        <f t="shared" si="18"/>
        <v>238297</v>
      </c>
    </row>
    <row r="197" spans="1:9" x14ac:dyDescent="0.35">
      <c r="A197" s="46">
        <v>44079</v>
      </c>
      <c r="B197" s="47">
        <v>248997</v>
      </c>
      <c r="C197" s="47"/>
      <c r="D197" s="47">
        <f t="shared" si="9"/>
        <v>1378</v>
      </c>
      <c r="E197" s="47">
        <v>9324</v>
      </c>
      <c r="F197" s="47">
        <f t="shared" si="16"/>
        <v>2</v>
      </c>
      <c r="G197" s="50">
        <f t="shared" si="17"/>
        <v>3.7446234291979422E-2</v>
      </c>
      <c r="H197" s="47">
        <f t="shared" si="18"/>
        <v>239673</v>
      </c>
    </row>
    <row r="198" spans="1:9" x14ac:dyDescent="0.35">
      <c r="A198" s="53">
        <v>44080</v>
      </c>
      <c r="B198" s="47">
        <v>249985</v>
      </c>
      <c r="C198" s="47"/>
      <c r="D198" s="47">
        <f t="shared" si="9"/>
        <v>988</v>
      </c>
      <c r="E198" s="47">
        <v>9325</v>
      </c>
      <c r="F198" s="47">
        <f t="shared" si="16"/>
        <v>1</v>
      </c>
      <c r="G198" s="50">
        <f t="shared" si="17"/>
        <v>3.7302238134288054E-2</v>
      </c>
      <c r="H198" s="47">
        <f t="shared" si="18"/>
        <v>240660</v>
      </c>
    </row>
    <row r="199" spans="1:9" x14ac:dyDescent="0.3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5">
      <c r="A207" s="20">
        <v>44089</v>
      </c>
      <c r="B207" s="47">
        <v>261762</v>
      </c>
      <c r="C207" s="47"/>
      <c r="D207" s="47">
        <f t="shared" si="19"/>
        <v>1407</v>
      </c>
      <c r="E207" s="47">
        <v>9362</v>
      </c>
      <c r="F207" s="47">
        <f t="shared" si="16"/>
        <v>12</v>
      </c>
      <c r="G207" s="50">
        <f t="shared" si="17"/>
        <v>3.5765313529083673E-2</v>
      </c>
      <c r="H207" s="47">
        <f t="shared" si="18"/>
        <v>252400</v>
      </c>
    </row>
    <row r="208" spans="1:9" x14ac:dyDescent="0.35">
      <c r="A208" s="20">
        <v>44090</v>
      </c>
      <c r="B208" s="47">
        <v>263663</v>
      </c>
      <c r="C208" s="47"/>
      <c r="D208" s="47">
        <f t="shared" si="19"/>
        <v>1901</v>
      </c>
      <c r="E208" s="54">
        <v>9368</v>
      </c>
      <c r="F208" s="47">
        <f t="shared" si="16"/>
        <v>6</v>
      </c>
      <c r="G208" s="50">
        <f t="shared" si="17"/>
        <v>3.5530203327732747E-2</v>
      </c>
      <c r="H208" s="47">
        <f t="shared" si="18"/>
        <v>254295</v>
      </c>
    </row>
    <row r="209" spans="1:8" x14ac:dyDescent="0.35">
      <c r="A209" s="20">
        <v>44091</v>
      </c>
      <c r="B209" s="47">
        <v>265857</v>
      </c>
      <c r="C209" s="47"/>
      <c r="D209" s="47">
        <f t="shared" si="19"/>
        <v>2194</v>
      </c>
      <c r="E209" s="47">
        <v>9371</v>
      </c>
      <c r="F209" s="47">
        <f t="shared" si="16"/>
        <v>3</v>
      </c>
      <c r="G209" s="50">
        <f t="shared" si="17"/>
        <v>3.5248272567583325E-2</v>
      </c>
      <c r="H209" s="47">
        <f t="shared" si="18"/>
        <v>256486</v>
      </c>
    </row>
    <row r="210" spans="1:8" x14ac:dyDescent="0.35">
      <c r="A210" s="20">
        <v>44092</v>
      </c>
      <c r="B210" s="47">
        <v>267773</v>
      </c>
      <c r="C210" s="47"/>
      <c r="D210" s="47">
        <f t="shared" si="19"/>
        <v>1916</v>
      </c>
      <c r="E210" s="47">
        <v>9378</v>
      </c>
      <c r="F210" s="47">
        <f t="shared" si="16"/>
        <v>7</v>
      </c>
      <c r="G210" s="50">
        <f t="shared" si="17"/>
        <v>3.5022201640942142E-2</v>
      </c>
      <c r="H210" s="47">
        <f t="shared" si="18"/>
        <v>258395</v>
      </c>
    </row>
    <row r="211" spans="1:8" x14ac:dyDescent="0.35">
      <c r="A211" s="20">
        <v>44093</v>
      </c>
      <c r="B211" s="47">
        <v>270070</v>
      </c>
      <c r="C211" s="47"/>
      <c r="D211" s="47">
        <f t="shared" si="19"/>
        <v>2297</v>
      </c>
      <c r="E211" s="47">
        <v>9384</v>
      </c>
      <c r="F211" s="47">
        <f t="shared" si="16"/>
        <v>6</v>
      </c>
      <c r="G211" s="50">
        <f t="shared" si="17"/>
        <v>3.4746547191468878E-2</v>
      </c>
      <c r="H211" s="47">
        <f t="shared" si="18"/>
        <v>260686</v>
      </c>
    </row>
    <row r="212" spans="1:8" x14ac:dyDescent="0.35">
      <c r="A212" s="20" t="s">
        <v>34</v>
      </c>
      <c r="B212" s="47">
        <v>271415</v>
      </c>
      <c r="C212" s="47"/>
      <c r="D212" s="47">
        <f t="shared" si="19"/>
        <v>1345</v>
      </c>
      <c r="E212" s="47">
        <v>9386</v>
      </c>
      <c r="F212" s="47">
        <f t="shared" si="16"/>
        <v>2</v>
      </c>
      <c r="G212" s="50">
        <f t="shared" si="17"/>
        <v>3.4581729086454321E-2</v>
      </c>
      <c r="H212" s="47">
        <f t="shared" si="18"/>
        <v>262029</v>
      </c>
    </row>
    <row r="213" spans="1:8" x14ac:dyDescent="0.35">
      <c r="A213" s="20" t="s">
        <v>35</v>
      </c>
      <c r="B213" s="47">
        <v>272337</v>
      </c>
      <c r="C213" s="47"/>
      <c r="D213" s="47">
        <f t="shared" si="19"/>
        <v>922</v>
      </c>
      <c r="E213" s="47">
        <v>9386</v>
      </c>
      <c r="F213" s="47">
        <f t="shared" si="16"/>
        <v>0</v>
      </c>
      <c r="G213" s="50">
        <f t="shared" si="17"/>
        <v>3.4464652250704088E-2</v>
      </c>
      <c r="H213" s="47">
        <f t="shared" si="18"/>
        <v>262951</v>
      </c>
    </row>
    <row r="214" spans="1:8" x14ac:dyDescent="0.3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5">
      <c r="A219" s="20" t="s">
        <v>38</v>
      </c>
      <c r="B219" s="47">
        <v>284140</v>
      </c>
      <c r="C219" s="47"/>
      <c r="D219" s="47">
        <f t="shared" si="19"/>
        <v>1410</v>
      </c>
      <c r="E219" s="47">
        <v>9457</v>
      </c>
      <c r="F219" s="47">
        <f t="shared" si="20"/>
        <v>5</v>
      </c>
      <c r="G219" s="50">
        <f t="shared" si="21"/>
        <v>3.3282888716829731E-2</v>
      </c>
      <c r="H219" s="47">
        <f t="shared" si="22"/>
        <v>274683</v>
      </c>
    </row>
    <row r="220" spans="1:8" x14ac:dyDescent="0.35">
      <c r="A220" s="20" t="s">
        <v>39</v>
      </c>
      <c r="B220" s="47">
        <v>285332</v>
      </c>
      <c r="C220" s="47"/>
      <c r="D220" s="47">
        <f t="shared" si="19"/>
        <v>1192</v>
      </c>
      <c r="E220" s="47">
        <v>9460</v>
      </c>
      <c r="F220" s="47">
        <f t="shared" si="20"/>
        <v>3</v>
      </c>
      <c r="G220" s="50">
        <f t="shared" si="21"/>
        <v>3.3154360534395022E-2</v>
      </c>
      <c r="H220" s="47">
        <f t="shared" si="22"/>
        <v>275872</v>
      </c>
    </row>
    <row r="221" spans="1:8" x14ac:dyDescent="0.35">
      <c r="A221" s="20" t="s">
        <v>40</v>
      </c>
      <c r="B221" s="47">
        <v>287421</v>
      </c>
      <c r="C221" s="47"/>
      <c r="D221" s="47">
        <f t="shared" si="19"/>
        <v>2089</v>
      </c>
      <c r="E221" s="47">
        <v>9471</v>
      </c>
      <c r="F221" s="47">
        <f t="shared" si="20"/>
        <v>11</v>
      </c>
      <c r="G221" s="50">
        <f t="shared" si="21"/>
        <v>3.2951663239638024E-2</v>
      </c>
      <c r="H221" s="47">
        <f t="shared" si="22"/>
        <v>277950</v>
      </c>
    </row>
    <row r="222" spans="1:8" x14ac:dyDescent="0.35">
      <c r="A222" s="20" t="s">
        <v>41</v>
      </c>
      <c r="B222" s="47">
        <v>289219</v>
      </c>
      <c r="C222" s="47"/>
      <c r="D222" s="47">
        <f t="shared" si="19"/>
        <v>1798</v>
      </c>
      <c r="E222" s="47">
        <v>9488</v>
      </c>
      <c r="F222" s="47">
        <f t="shared" si="20"/>
        <v>17</v>
      </c>
      <c r="G222" s="50">
        <f t="shared" si="21"/>
        <v>3.2805590227474681E-2</v>
      </c>
      <c r="H222" s="47">
        <f t="shared" si="22"/>
        <v>279731</v>
      </c>
    </row>
    <row r="223" spans="1:8" x14ac:dyDescent="0.35">
      <c r="A223" s="20">
        <v>44105</v>
      </c>
      <c r="B223" s="47">
        <v>291722</v>
      </c>
      <c r="C223" s="47"/>
      <c r="D223" s="47">
        <f t="shared" si="19"/>
        <v>2503</v>
      </c>
      <c r="E223" s="47">
        <v>9500</v>
      </c>
      <c r="F223" s="47">
        <f t="shared" si="20"/>
        <v>12</v>
      </c>
      <c r="G223" s="50">
        <f t="shared" si="21"/>
        <v>3.2565250478194994E-2</v>
      </c>
      <c r="H223" s="47">
        <f t="shared" si="22"/>
        <v>282222</v>
      </c>
    </row>
    <row r="224" spans="1:8" x14ac:dyDescent="0.35">
      <c r="A224" s="20">
        <v>44106</v>
      </c>
      <c r="B224" s="47">
        <v>294395</v>
      </c>
      <c r="C224" s="47"/>
      <c r="D224" s="47">
        <f t="shared" si="19"/>
        <v>2673</v>
      </c>
      <c r="E224" s="47">
        <v>9508</v>
      </c>
      <c r="F224" s="47">
        <f t="shared" si="20"/>
        <v>8</v>
      </c>
      <c r="G224" s="50">
        <f t="shared" si="21"/>
        <v>3.2296744170247457E-2</v>
      </c>
      <c r="H224" s="47">
        <f t="shared" si="22"/>
        <v>284887</v>
      </c>
    </row>
    <row r="225" spans="1:8" x14ac:dyDescent="0.35">
      <c r="A225" s="20">
        <v>44107</v>
      </c>
      <c r="B225" s="47">
        <v>296958</v>
      </c>
      <c r="C225" s="47"/>
      <c r="D225" s="47">
        <f t="shared" si="19"/>
        <v>2563</v>
      </c>
      <c r="E225" s="47">
        <v>9527</v>
      </c>
      <c r="F225" s="47">
        <f t="shared" si="20"/>
        <v>19</v>
      </c>
      <c r="G225" s="50">
        <f t="shared" si="21"/>
        <v>3.20819779228039E-2</v>
      </c>
      <c r="H225" s="47">
        <f t="shared" si="22"/>
        <v>287431</v>
      </c>
    </row>
    <row r="226" spans="1:8" x14ac:dyDescent="0.3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5">
      <c r="A230" s="20">
        <v>44112</v>
      </c>
      <c r="B230" s="47">
        <v>310144</v>
      </c>
      <c r="C230" s="47"/>
      <c r="D230" s="47">
        <f t="shared" si="19"/>
        <v>4058</v>
      </c>
      <c r="E230" s="47">
        <v>9578</v>
      </c>
      <c r="F230" s="47">
        <f t="shared" si="20"/>
        <v>16</v>
      </c>
      <c r="G230" s="50">
        <f t="shared" si="21"/>
        <v>3.0882428807263721E-2</v>
      </c>
      <c r="H230" s="47">
        <f t="shared" si="22"/>
        <v>300566</v>
      </c>
    </row>
    <row r="231" spans="1:8" x14ac:dyDescent="0.35">
      <c r="A231" s="20">
        <v>44113</v>
      </c>
      <c r="B231" s="47">
        <v>314660</v>
      </c>
      <c r="C231" s="47"/>
      <c r="D231" s="47">
        <f t="shared" si="19"/>
        <v>4516</v>
      </c>
      <c r="E231" s="47">
        <v>9589</v>
      </c>
      <c r="F231" s="47">
        <f t="shared" si="20"/>
        <v>11</v>
      </c>
      <c r="G231" s="50">
        <f t="shared" si="21"/>
        <v>3.0474162588190429E-2</v>
      </c>
      <c r="H231" s="47">
        <f t="shared" si="22"/>
        <v>305071</v>
      </c>
    </row>
    <row r="232" spans="1:8" x14ac:dyDescent="0.3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5">
      <c r="A236" s="20" t="s">
        <v>48</v>
      </c>
      <c r="B236" s="56">
        <v>334585</v>
      </c>
      <c r="C236" s="56"/>
      <c r="D236" s="47">
        <f t="shared" si="19"/>
        <v>5132</v>
      </c>
      <c r="E236" s="56">
        <v>9677</v>
      </c>
      <c r="F236" s="47">
        <f t="shared" si="23"/>
        <v>43</v>
      </c>
      <c r="G236" s="50">
        <f t="shared" si="24"/>
        <v>2.8922396401512323E-2</v>
      </c>
      <c r="H236" s="47">
        <f t="shared" si="25"/>
        <v>324908</v>
      </c>
    </row>
    <row r="237" spans="1:8" x14ac:dyDescent="0.35">
      <c r="A237" s="20" t="s">
        <v>49</v>
      </c>
      <c r="B237" s="56">
        <v>341223</v>
      </c>
      <c r="C237" s="56"/>
      <c r="D237" s="47">
        <f t="shared" si="19"/>
        <v>6638</v>
      </c>
      <c r="E237" s="56">
        <v>9710</v>
      </c>
      <c r="F237" s="47">
        <f t="shared" si="23"/>
        <v>33</v>
      </c>
      <c r="G237" s="50">
        <f t="shared" si="24"/>
        <v>2.8456463954657219E-2</v>
      </c>
      <c r="H237" s="47">
        <f t="shared" si="25"/>
        <v>331513</v>
      </c>
    </row>
    <row r="238" spans="1:8" x14ac:dyDescent="0.35">
      <c r="A238" s="20" t="s">
        <v>50</v>
      </c>
      <c r="B238" s="47">
        <v>348557</v>
      </c>
      <c r="C238" s="47"/>
      <c r="D238" s="47">
        <f t="shared" si="19"/>
        <v>7334</v>
      </c>
      <c r="E238" s="47">
        <v>9734</v>
      </c>
      <c r="F238" s="47">
        <f t="shared" si="23"/>
        <v>24</v>
      </c>
      <c r="G238" s="50">
        <f t="shared" si="24"/>
        <v>2.7926565812765199E-2</v>
      </c>
      <c r="H238" s="47">
        <f t="shared" si="25"/>
        <v>338823</v>
      </c>
    </row>
    <row r="239" spans="1:8" x14ac:dyDescent="0.3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5">
      <c r="A240" s="20" t="s">
        <v>52</v>
      </c>
      <c r="B240" s="56">
        <v>361974</v>
      </c>
      <c r="C240" s="56"/>
      <c r="D240" s="47">
        <f t="shared" si="19"/>
        <v>5587</v>
      </c>
      <c r="E240" s="56">
        <v>9777</v>
      </c>
      <c r="F240" s="47">
        <f t="shared" si="26"/>
        <v>10</v>
      </c>
      <c r="G240" s="50">
        <f t="shared" si="27"/>
        <v>2.7010227253891163E-2</v>
      </c>
      <c r="H240" s="47">
        <f t="shared" si="28"/>
        <v>352197</v>
      </c>
    </row>
    <row r="241" spans="1:8" x14ac:dyDescent="0.3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5">
      <c r="A246" s="20" t="s">
        <v>58</v>
      </c>
      <c r="B246" s="47">
        <v>418005</v>
      </c>
      <c r="C246" s="47"/>
      <c r="D246" s="47">
        <f t="shared" si="19"/>
        <v>14714</v>
      </c>
      <c r="E246" s="47">
        <v>10003</v>
      </c>
      <c r="F246" s="47">
        <f t="shared" si="26"/>
        <v>49</v>
      </c>
      <c r="G246" s="50">
        <f t="shared" si="27"/>
        <v>2.3930335761533954E-2</v>
      </c>
      <c r="H246" s="47">
        <f t="shared" si="28"/>
        <v>408002</v>
      </c>
    </row>
    <row r="247" spans="1:8" x14ac:dyDescent="0.35">
      <c r="A247" s="20" t="s">
        <v>59</v>
      </c>
      <c r="B247" s="47">
        <v>429181</v>
      </c>
      <c r="C247" s="47"/>
      <c r="D247" s="47">
        <f t="shared" si="19"/>
        <v>11176</v>
      </c>
      <c r="E247" s="47">
        <v>10032</v>
      </c>
      <c r="F247" s="47">
        <f t="shared" si="26"/>
        <v>29</v>
      </c>
      <c r="G247" s="50">
        <f t="shared" si="27"/>
        <v>2.3374753309209868E-2</v>
      </c>
      <c r="H247" s="47">
        <f t="shared" si="28"/>
        <v>419149</v>
      </c>
    </row>
    <row r="248" spans="1:8" x14ac:dyDescent="0.35">
      <c r="A248" s="20" t="s">
        <v>60</v>
      </c>
      <c r="B248" s="47">
        <v>437866</v>
      </c>
      <c r="C248" s="47"/>
      <c r="D248" s="47">
        <f t="shared" si="19"/>
        <v>8685</v>
      </c>
      <c r="E248" s="47">
        <v>10056</v>
      </c>
      <c r="F248" s="47">
        <f t="shared" si="26"/>
        <v>24</v>
      </c>
      <c r="G248" s="50">
        <f t="shared" si="27"/>
        <v>2.2965930216093507E-2</v>
      </c>
      <c r="H248" s="47">
        <f t="shared" si="28"/>
        <v>427810</v>
      </c>
    </row>
    <row r="249" spans="1:8" x14ac:dyDescent="0.35">
      <c r="A249" s="20">
        <v>44131</v>
      </c>
      <c r="B249" s="47">
        <v>449275</v>
      </c>
      <c r="C249" s="47"/>
      <c r="D249" s="47">
        <f t="shared" si="19"/>
        <v>11409</v>
      </c>
      <c r="E249" s="47">
        <v>10098</v>
      </c>
      <c r="F249" s="47">
        <f t="shared" si="26"/>
        <v>42</v>
      </c>
      <c r="G249" s="50">
        <f t="shared" si="27"/>
        <v>2.2476211674364255E-2</v>
      </c>
      <c r="H249" s="47">
        <f t="shared" si="28"/>
        <v>439177</v>
      </c>
    </row>
    <row r="250" spans="1:8" x14ac:dyDescent="0.35">
      <c r="A250" s="20">
        <v>44132</v>
      </c>
      <c r="B250" s="47">
        <v>464239</v>
      </c>
      <c r="C250" s="47"/>
      <c r="D250" s="47">
        <f t="shared" si="19"/>
        <v>14964</v>
      </c>
      <c r="E250" s="47">
        <v>10183</v>
      </c>
      <c r="F250" s="47">
        <f t="shared" si="26"/>
        <v>85</v>
      </c>
      <c r="G250" s="50">
        <f t="shared" si="27"/>
        <v>2.193482236520413E-2</v>
      </c>
      <c r="H250" s="47">
        <f t="shared" si="28"/>
        <v>454056</v>
      </c>
    </row>
    <row r="251" spans="1:8" x14ac:dyDescent="0.3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5">
      <c r="A416" s="53" t="s">
        <v>619</v>
      </c>
      <c r="B416" s="47">
        <v>3011513</v>
      </c>
      <c r="C416" s="47" t="s">
        <v>2</v>
      </c>
      <c r="D416" s="47">
        <f t="shared" ref="D416:D469" si="313">B416-B415</f>
        <v>13245</v>
      </c>
      <c r="E416" s="47">
        <v>78452</v>
      </c>
      <c r="F416" s="47">
        <f t="shared" ref="F416" si="314">E416-E415</f>
        <v>99</v>
      </c>
      <c r="G416" s="50">
        <f t="shared" ref="G416" si="315">E416/B416</f>
        <v>2.605069279129793E-2</v>
      </c>
      <c r="H416" s="47">
        <f t="shared" ref="H416" si="316">B416-E416</f>
        <v>2933061</v>
      </c>
    </row>
    <row r="417" spans="1:8" x14ac:dyDescent="0.3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5">
      <c r="A440" s="53" t="s">
        <v>670</v>
      </c>
      <c r="B440" s="47">
        <v>3473503</v>
      </c>
      <c r="C440" s="47" t="s">
        <v>2</v>
      </c>
      <c r="D440" s="47">
        <f>B440-B439</f>
        <v>21953</v>
      </c>
      <c r="E440" s="47">
        <v>84126</v>
      </c>
      <c r="F440" s="47">
        <f>E440-E439</f>
        <v>250</v>
      </c>
      <c r="G440" s="50">
        <f>E440/B440</f>
        <v>2.4219354352076276E-2</v>
      </c>
      <c r="H440" s="47">
        <f>B440-E440</f>
        <v>3389377</v>
      </c>
    </row>
    <row r="441" spans="1:8" x14ac:dyDescent="0.3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3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3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3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3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35">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35">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35">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3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5">
      <c r="A461" s="60">
        <v>44343</v>
      </c>
      <c r="B461" s="61">
        <v>3662490</v>
      </c>
      <c r="D461" s="61">
        <f t="shared" si="313"/>
        <v>6313</v>
      </c>
      <c r="E461" s="3">
        <v>87995</v>
      </c>
      <c r="F461" s="61">
        <f t="shared" si="370"/>
        <v>269</v>
      </c>
      <c r="G461" s="62">
        <f t="shared" si="371"/>
        <v>2.4026004166564276E-2</v>
      </c>
      <c r="H461" s="61">
        <f t="shared" si="372"/>
        <v>3574495</v>
      </c>
    </row>
    <row r="462" spans="1:8" x14ac:dyDescent="0.35">
      <c r="A462" s="60">
        <v>44344</v>
      </c>
      <c r="B462" s="61">
        <v>3669870</v>
      </c>
      <c r="D462" s="61">
        <f t="shared" si="313"/>
        <v>7380</v>
      </c>
      <c r="E462" s="3">
        <v>88187</v>
      </c>
      <c r="F462" s="61">
        <f t="shared" si="370"/>
        <v>192</v>
      </c>
      <c r="G462" s="62">
        <f t="shared" si="371"/>
        <v>2.4030006512492267E-2</v>
      </c>
      <c r="H462" s="61">
        <f t="shared" si="372"/>
        <v>3581683</v>
      </c>
    </row>
    <row r="463" spans="1:8" x14ac:dyDescent="0.35">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35">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35">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3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35">
      <c r="A467" s="60">
        <v>44349</v>
      </c>
      <c r="B467" s="61">
        <v>3687828</v>
      </c>
      <c r="D467" s="61">
        <f t="shared" si="313"/>
        <v>4917</v>
      </c>
      <c r="E467" s="3">
        <v>88774</v>
      </c>
      <c r="F467" s="61">
        <f t="shared" si="370"/>
        <v>179</v>
      </c>
      <c r="G467" s="62">
        <f t="shared" si="371"/>
        <v>2.4072163886168226E-2</v>
      </c>
      <c r="H467" s="61">
        <f t="shared" si="372"/>
        <v>3599054</v>
      </c>
    </row>
    <row r="468" spans="1:8" x14ac:dyDescent="0.35">
      <c r="A468" s="60">
        <v>44350</v>
      </c>
      <c r="B468" s="61">
        <v>3692468</v>
      </c>
      <c r="D468" s="61">
        <f t="shared" si="313"/>
        <v>4640</v>
      </c>
      <c r="E468" s="3">
        <v>88940</v>
      </c>
      <c r="F468" s="61">
        <f t="shared" si="370"/>
        <v>166</v>
      </c>
      <c r="G468" s="62">
        <f t="shared" si="371"/>
        <v>2.4086870895021973E-2</v>
      </c>
      <c r="H468" s="61">
        <f t="shared" si="372"/>
        <v>3603528</v>
      </c>
    </row>
    <row r="469" spans="1:8" x14ac:dyDescent="0.35">
      <c r="A469" s="68" t="s">
        <v>700</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35">
      <c r="A470" s="60"/>
      <c r="D470" s="61"/>
      <c r="F470" s="61"/>
      <c r="G470" s="62"/>
      <c r="H470" s="61"/>
    </row>
    <row r="471" spans="1:8" x14ac:dyDescent="0.35">
      <c r="A471" s="53"/>
      <c r="B471" s="47"/>
      <c r="C471" s="47"/>
      <c r="D471" s="47"/>
      <c r="E471" s="47"/>
      <c r="F471" s="47"/>
      <c r="G471" s="50"/>
      <c r="H471" s="47"/>
    </row>
    <row r="472" spans="1:8" x14ac:dyDescent="0.35">
      <c r="A472" s="53"/>
      <c r="B472" s="47"/>
      <c r="C472" s="47"/>
      <c r="D472" s="47"/>
      <c r="E472" s="47"/>
      <c r="F472" s="47"/>
      <c r="G472" s="50"/>
      <c r="H472" s="47"/>
    </row>
    <row r="473" spans="1:8" x14ac:dyDescent="0.35">
      <c r="A473" s="60"/>
      <c r="B473" s="61"/>
      <c r="D473" s="61"/>
      <c r="F473" s="61"/>
      <c r="G473" s="62"/>
      <c r="H473" s="61"/>
    </row>
    <row r="474" spans="1:8" x14ac:dyDescent="0.35">
      <c r="A474" s="60"/>
      <c r="B474" s="61"/>
      <c r="D474" s="61"/>
      <c r="F474" s="61"/>
      <c r="G474" s="62"/>
      <c r="H474" s="61"/>
    </row>
    <row r="475" spans="1:8" x14ac:dyDescent="0.35">
      <c r="A475" s="60"/>
      <c r="D475" s="61"/>
      <c r="F475" s="61"/>
      <c r="G475" s="62"/>
      <c r="H475" s="61"/>
    </row>
    <row r="476" spans="1:8" x14ac:dyDescent="0.35">
      <c r="A476" s="60"/>
      <c r="D476" s="61"/>
      <c r="F476" s="61"/>
      <c r="G476" s="62"/>
      <c r="H476" s="61"/>
    </row>
    <row r="477" spans="1:8" x14ac:dyDescent="0.35">
      <c r="A477" s="53"/>
      <c r="B477" s="47"/>
      <c r="C477" s="47"/>
      <c r="D477" s="47"/>
      <c r="E477" s="47"/>
      <c r="F477" s="47"/>
      <c r="G477" s="50"/>
      <c r="H477" s="47"/>
    </row>
    <row r="478" spans="1:8" x14ac:dyDescent="0.35">
      <c r="A478" s="53"/>
      <c r="B478" s="47"/>
      <c r="C478" s="47"/>
      <c r="D478" s="47"/>
      <c r="E478" s="47"/>
      <c r="F478" s="47"/>
      <c r="G478" s="50"/>
      <c r="H478" s="47"/>
    </row>
    <row r="479" spans="1:8" x14ac:dyDescent="0.35">
      <c r="A479" s="60"/>
      <c r="B479" s="61"/>
      <c r="D479" s="61"/>
      <c r="F479" s="61"/>
      <c r="G479" s="62"/>
      <c r="H479" s="61"/>
    </row>
    <row r="480" spans="1:8" x14ac:dyDescent="0.35">
      <c r="A480" s="60"/>
      <c r="B480" s="61"/>
      <c r="D480" s="61"/>
      <c r="F480" s="61"/>
      <c r="G480" s="62"/>
      <c r="H480" s="61"/>
    </row>
    <row r="481" spans="1:8" x14ac:dyDescent="0.35">
      <c r="A481" s="60"/>
      <c r="D481" s="61"/>
      <c r="F481" s="61"/>
      <c r="G481" s="62"/>
      <c r="H481" s="61"/>
    </row>
    <row r="482" spans="1:8" x14ac:dyDescent="0.35">
      <c r="A482" s="60"/>
      <c r="D482" s="61"/>
      <c r="F482" s="61"/>
      <c r="G482" s="62"/>
      <c r="H482" s="61"/>
    </row>
    <row r="483" spans="1:8" x14ac:dyDescent="0.35">
      <c r="A483" s="53"/>
      <c r="B483" s="47"/>
      <c r="C483" s="47"/>
      <c r="D483" s="47"/>
      <c r="E483" s="47"/>
      <c r="F483" s="47"/>
      <c r="G483" s="50"/>
      <c r="H483" s="47"/>
    </row>
    <row r="484" spans="1:8" x14ac:dyDescent="0.35">
      <c r="A484" s="53"/>
      <c r="B484" s="47"/>
      <c r="C484" s="47"/>
      <c r="D484" s="47"/>
      <c r="E484" s="47"/>
      <c r="F484" s="47"/>
      <c r="G484" s="50"/>
      <c r="H484" s="47"/>
    </row>
    <row r="485" spans="1:8" x14ac:dyDescent="0.35">
      <c r="A485" s="60"/>
      <c r="B485" s="61"/>
      <c r="D485" s="61"/>
      <c r="F485" s="61"/>
      <c r="G485" s="62"/>
      <c r="H485" s="61"/>
    </row>
    <row r="486" spans="1:8" x14ac:dyDescent="0.35">
      <c r="A486" s="60"/>
      <c r="B486" s="61"/>
      <c r="D486" s="61"/>
      <c r="F486" s="61"/>
      <c r="G486" s="62"/>
      <c r="H486" s="61"/>
    </row>
    <row r="487" spans="1:8" x14ac:dyDescent="0.35">
      <c r="A487" s="60"/>
      <c r="D487" s="61"/>
      <c r="F487" s="61"/>
      <c r="G487" s="62"/>
      <c r="H487" s="61"/>
    </row>
    <row r="488" spans="1:8" x14ac:dyDescent="0.35">
      <c r="A488" s="60"/>
      <c r="D488" s="61"/>
      <c r="F488" s="61"/>
      <c r="G488" s="62"/>
      <c r="H488" s="61"/>
    </row>
    <row r="489" spans="1:8" x14ac:dyDescent="0.35">
      <c r="A489" s="53"/>
      <c r="B489" s="47"/>
      <c r="C489" s="47"/>
      <c r="D489" s="47"/>
      <c r="E489" s="47"/>
      <c r="F489" s="47"/>
      <c r="G489" s="50"/>
      <c r="H489" s="47"/>
    </row>
    <row r="490" spans="1:8" x14ac:dyDescent="0.35">
      <c r="A490" s="53"/>
      <c r="B490" s="47"/>
      <c r="C490" s="47"/>
      <c r="D490" s="47"/>
      <c r="E490" s="47"/>
      <c r="F490" s="47"/>
      <c r="G490" s="50"/>
      <c r="H490" s="47"/>
    </row>
    <row r="491" spans="1:8" x14ac:dyDescent="0.35">
      <c r="A491" s="60"/>
      <c r="B491" s="61"/>
      <c r="D491" s="61"/>
      <c r="F491" s="61"/>
      <c r="G491" s="62"/>
      <c r="H491" s="61"/>
    </row>
    <row r="492" spans="1:8" x14ac:dyDescent="0.35">
      <c r="A492" s="60"/>
      <c r="B492" s="61"/>
      <c r="D492" s="61"/>
      <c r="F492" s="61"/>
      <c r="G492" s="62"/>
      <c r="H492" s="61"/>
    </row>
    <row r="493" spans="1:8" x14ac:dyDescent="0.35">
      <c r="A493" s="60"/>
      <c r="D493" s="61"/>
      <c r="F493" s="61"/>
      <c r="G493" s="62"/>
      <c r="H493" s="61"/>
    </row>
    <row r="494" spans="1:8" x14ac:dyDescent="0.35">
      <c r="A494" s="60"/>
      <c r="D494" s="61"/>
      <c r="F494" s="61"/>
      <c r="G494" s="62"/>
      <c r="H494" s="61"/>
    </row>
    <row r="495" spans="1:8" x14ac:dyDescent="0.35">
      <c r="A495" s="53"/>
      <c r="B495" s="47"/>
      <c r="C495" s="47"/>
      <c r="D495" s="47"/>
      <c r="E495" s="47"/>
      <c r="F495" s="47"/>
      <c r="G495" s="50"/>
      <c r="H495" s="47"/>
    </row>
    <row r="496" spans="1:8" x14ac:dyDescent="0.35">
      <c r="A496" s="53"/>
      <c r="B496" s="47"/>
      <c r="C496" s="47"/>
      <c r="D496" s="47"/>
      <c r="E496" s="47"/>
      <c r="F496" s="47"/>
      <c r="G496" s="50"/>
      <c r="H496" s="47"/>
    </row>
    <row r="497" spans="1:8" x14ac:dyDescent="0.35">
      <c r="A497" s="60"/>
      <c r="B497" s="61"/>
      <c r="D497" s="61"/>
      <c r="F497" s="61"/>
      <c r="G497" s="62"/>
      <c r="H497" s="61"/>
    </row>
    <row r="498" spans="1:8" x14ac:dyDescent="0.35">
      <c r="A498" s="60"/>
      <c r="B498" s="61"/>
      <c r="D498" s="61"/>
      <c r="F498" s="61"/>
      <c r="G498" s="62"/>
      <c r="H498" s="61"/>
    </row>
    <row r="499" spans="1:8" x14ac:dyDescent="0.35">
      <c r="A499" s="60"/>
      <c r="D499" s="61"/>
      <c r="F499" s="61"/>
      <c r="G499" s="62"/>
      <c r="H499" s="61"/>
    </row>
    <row r="500" spans="1:8" x14ac:dyDescent="0.35">
      <c r="A500" s="60"/>
      <c r="D500" s="61"/>
      <c r="F500" s="61"/>
      <c r="G500" s="62"/>
      <c r="H500" s="61"/>
    </row>
    <row r="501" spans="1:8" x14ac:dyDescent="0.35">
      <c r="A501" s="53"/>
      <c r="B501" s="47"/>
      <c r="C501" s="47"/>
      <c r="D501" s="47"/>
      <c r="E501" s="47"/>
      <c r="F501" s="47"/>
      <c r="G501" s="50"/>
      <c r="H501" s="47"/>
    </row>
    <row r="502" spans="1:8" x14ac:dyDescent="0.35">
      <c r="A502" s="53"/>
      <c r="B502" s="47"/>
      <c r="C502" s="47"/>
      <c r="D502" s="47"/>
      <c r="E502" s="47"/>
      <c r="F502" s="47"/>
      <c r="G502" s="50"/>
      <c r="H502" s="47"/>
    </row>
    <row r="503" spans="1:8" x14ac:dyDescent="0.35">
      <c r="A503" s="60"/>
      <c r="B503" s="61"/>
      <c r="D503" s="61"/>
      <c r="F503" s="61"/>
      <c r="G503" s="62"/>
      <c r="H503" s="61"/>
    </row>
    <row r="504" spans="1:8" x14ac:dyDescent="0.35">
      <c r="A504" s="60"/>
      <c r="B504" s="61"/>
      <c r="D504" s="61"/>
      <c r="F504" s="61"/>
      <c r="G504" s="62"/>
      <c r="H504" s="61"/>
    </row>
    <row r="505" spans="1:8" x14ac:dyDescent="0.35">
      <c r="A505" s="60"/>
      <c r="D505" s="61"/>
      <c r="F505" s="61"/>
      <c r="G505" s="62"/>
      <c r="H505" s="61"/>
    </row>
    <row r="506" spans="1:8" x14ac:dyDescent="0.35">
      <c r="A506" s="19"/>
      <c r="G506" s="4"/>
    </row>
    <row r="507" spans="1:8" x14ac:dyDescent="0.35">
      <c r="A507" s="19"/>
      <c r="G507" s="4"/>
    </row>
    <row r="508" spans="1:8" x14ac:dyDescent="0.35">
      <c r="A508" s="19"/>
      <c r="G508" s="4"/>
    </row>
    <row r="509" spans="1:8" x14ac:dyDescent="0.3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F39"/>
  <sheetViews>
    <sheetView zoomScaleNormal="100" workbookViewId="0">
      <pane xSplit="1" ySplit="3" topLeftCell="NV4" activePane="bottomRight" state="frozen"/>
      <selection pane="topRight" activeCell="B1" sqref="B1"/>
      <selection pane="bottomLeft" activeCell="A4" sqref="A4"/>
      <selection pane="bottomRight" activeCell="OE3" sqref="OE3:OF3"/>
    </sheetView>
  </sheetViews>
  <sheetFormatPr baseColWidth="10" defaultColWidth="11.453125" defaultRowHeight="14.5" x14ac:dyDescent="0.35"/>
  <cols>
    <col min="1" max="1" width="22.54296875" style="6" bestFit="1" customWidth="1"/>
    <col min="2" max="16384" width="11.453125" style="3"/>
  </cols>
  <sheetData>
    <row r="1" spans="1:396" ht="18.5" x14ac:dyDescent="0.45">
      <c r="A1" s="58" t="s">
        <v>685</v>
      </c>
    </row>
    <row r="2" spans="1:396" x14ac:dyDescent="0.35">
      <c r="A2" s="6" t="s">
        <v>699</v>
      </c>
    </row>
    <row r="3" spans="1:396"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row>
    <row r="4" spans="1:396" x14ac:dyDescent="0.3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row>
    <row r="5" spans="1:396" x14ac:dyDescent="0.3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row>
    <row r="6" spans="1:396" x14ac:dyDescent="0.3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row>
    <row r="7" spans="1:396" x14ac:dyDescent="0.3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row>
    <row r="8" spans="1:396" x14ac:dyDescent="0.3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row>
    <row r="9" spans="1:396" x14ac:dyDescent="0.3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row>
    <row r="10" spans="1:396" x14ac:dyDescent="0.3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row>
    <row r="11" spans="1:396" x14ac:dyDescent="0.3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row>
    <row r="12" spans="1:396" x14ac:dyDescent="0.3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row>
    <row r="13" spans="1:396" x14ac:dyDescent="0.3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row>
    <row r="14" spans="1:396" x14ac:dyDescent="0.3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row>
    <row r="15" spans="1:396" x14ac:dyDescent="0.3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row>
    <row r="16" spans="1:396" x14ac:dyDescent="0.3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row>
    <row r="17" spans="1:396" x14ac:dyDescent="0.3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row>
    <row r="18" spans="1:396" x14ac:dyDescent="0.3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row>
    <row r="19" spans="1:396" ht="15" thickBot="1" x14ac:dyDescent="0.4">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row>
    <row r="20" spans="1:396" s="11" customFormat="1" x14ac:dyDescent="0.3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row>
    <row r="22" spans="1:396"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OF21"/>
  <sheetViews>
    <sheetView zoomScaleNormal="100" workbookViewId="0">
      <pane xSplit="1" ySplit="3" topLeftCell="NU4" activePane="bottomRight" state="frozen"/>
      <selection pane="topRight" activeCell="B1" sqref="B1"/>
      <selection pane="bottomLeft" activeCell="A4" sqref="A4"/>
      <selection pane="bottomRight" activeCell="OE3" sqref="OE3:OF3"/>
    </sheetView>
  </sheetViews>
  <sheetFormatPr baseColWidth="10" defaultColWidth="11.453125" defaultRowHeight="14.5" x14ac:dyDescent="0.35"/>
  <cols>
    <col min="1" max="1" width="25.1796875" style="6" bestFit="1" customWidth="1"/>
    <col min="2" max="5" width="12.453125" style="3" bestFit="1" customWidth="1"/>
    <col min="6" max="6" width="12" style="3" bestFit="1" customWidth="1"/>
    <col min="7" max="7" width="11.54296875" style="3" bestFit="1" customWidth="1"/>
    <col min="8" max="15" width="12" style="3" bestFit="1" customWidth="1"/>
    <col min="16" max="16" width="12.453125" style="3" bestFit="1" customWidth="1"/>
    <col min="17" max="17" width="12" style="3" bestFit="1" customWidth="1"/>
    <col min="18" max="26" width="12.453125" style="3" bestFit="1" customWidth="1"/>
    <col min="27" max="28" width="12" style="3" bestFit="1" customWidth="1"/>
    <col min="29" max="36" width="12.453125" style="3" bestFit="1" customWidth="1"/>
    <col min="37" max="37" width="12" style="3" bestFit="1" customWidth="1"/>
    <col min="38" max="38" width="11.54296875" style="3" bestFit="1" customWidth="1"/>
    <col min="39" max="46" width="12" style="3" bestFit="1" customWidth="1"/>
    <col min="47" max="47" width="12.453125" style="3" bestFit="1" customWidth="1"/>
    <col min="48" max="48" width="12" style="3" bestFit="1" customWidth="1"/>
    <col min="49" max="57" width="12.453125" style="3" bestFit="1" customWidth="1"/>
    <col min="58" max="58" width="12" style="3" bestFit="1" customWidth="1"/>
    <col min="59" max="66" width="12.453125" style="3" bestFit="1" customWidth="1"/>
    <col min="67" max="67" width="12" style="3" bestFit="1" customWidth="1"/>
    <col min="68" max="68" width="11.54296875" style="3" bestFit="1" customWidth="1"/>
    <col min="69" max="76" width="12" style="3" bestFit="1" customWidth="1"/>
    <col min="77" max="77" width="12.453125" style="3" bestFit="1" customWidth="1"/>
    <col min="78" max="78" width="12" style="3" bestFit="1" customWidth="1"/>
    <col min="79" max="87" width="12.453125" style="3" bestFit="1" customWidth="1"/>
    <col min="88" max="89" width="12" style="3" bestFit="1" customWidth="1"/>
    <col min="90" max="97" width="12.453125" style="3" bestFit="1" customWidth="1"/>
    <col min="98" max="98" width="12" style="3" bestFit="1" customWidth="1"/>
    <col min="99" max="99" width="11.54296875" style="3" bestFit="1" customWidth="1"/>
    <col min="100" max="107" width="12" style="3" bestFit="1" customWidth="1"/>
    <col min="108" max="108" width="12.453125" style="3" bestFit="1" customWidth="1"/>
    <col min="109" max="109" width="12" style="3" bestFit="1" customWidth="1"/>
    <col min="110" max="118" width="12.453125" style="3" bestFit="1" customWidth="1"/>
    <col min="119" max="120" width="12" style="3" bestFit="1" customWidth="1"/>
    <col min="121" max="128" width="12.453125" style="3" bestFit="1" customWidth="1"/>
    <col min="129" max="129" width="12" style="3" bestFit="1" customWidth="1"/>
    <col min="130" max="130" width="11.54296875" style="3" bestFit="1" customWidth="1"/>
    <col min="131" max="138" width="12" style="3" bestFit="1" customWidth="1"/>
    <col min="139" max="139" width="12.453125" style="3" bestFit="1" customWidth="1"/>
    <col min="140" max="140" width="12" style="3" bestFit="1" customWidth="1"/>
    <col min="141" max="149" width="12.453125" style="3" bestFit="1" customWidth="1"/>
    <col min="150" max="150" width="11.54296875" style="3" bestFit="1" customWidth="1"/>
    <col min="151" max="158" width="12" style="3" bestFit="1" customWidth="1"/>
    <col min="159" max="159" width="11.54296875" style="3" bestFit="1" customWidth="1"/>
    <col min="160" max="160" width="11.453125" style="3" bestFit="1" customWidth="1"/>
    <col min="161" max="168" width="11.54296875" style="3" bestFit="1" customWidth="1"/>
    <col min="169" max="169" width="12" style="3" bestFit="1" customWidth="1"/>
    <col min="170" max="170" width="11.54296875" style="3" bestFit="1" customWidth="1"/>
    <col min="171" max="179" width="12" style="3" bestFit="1" customWidth="1"/>
    <col min="180" max="180" width="11.54296875" style="3" bestFit="1" customWidth="1"/>
    <col min="181" max="181" width="11.453125" style="3" bestFit="1" customWidth="1"/>
    <col min="182" max="189" width="11.54296875" style="3" bestFit="1" customWidth="1"/>
    <col min="190" max="190" width="11.453125" style="3" bestFit="1" customWidth="1"/>
    <col min="191" max="191" width="10.54296875" style="3" bestFit="1" customWidth="1"/>
    <col min="192" max="199" width="11.453125" style="3" bestFit="1" customWidth="1"/>
    <col min="200" max="200" width="11.54296875" style="3" bestFit="1" customWidth="1"/>
    <col min="201" max="201" width="11.453125" style="3" bestFit="1" customWidth="1"/>
    <col min="202" max="211" width="11.54296875" style="3" bestFit="1" customWidth="1"/>
    <col min="212" max="219" width="12" style="3" bestFit="1" customWidth="1"/>
    <col min="220" max="390" width="11.453125" style="3"/>
    <col min="391" max="391" width="11.453125" style="3" customWidth="1"/>
    <col min="392" max="16384" width="11.453125" style="3"/>
  </cols>
  <sheetData>
    <row r="1" spans="1:396" ht="18.5" x14ac:dyDescent="0.45">
      <c r="A1" s="59" t="s">
        <v>686</v>
      </c>
    </row>
    <row r="2" spans="1:396" x14ac:dyDescent="0.35">
      <c r="A2" s="6" t="s">
        <v>699</v>
      </c>
    </row>
    <row r="3" spans="1:396"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row>
    <row r="4" spans="1:396" x14ac:dyDescent="0.3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row>
    <row r="5" spans="1:396" x14ac:dyDescent="0.3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row>
    <row r="6" spans="1:396" x14ac:dyDescent="0.3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row>
    <row r="7" spans="1:396" x14ac:dyDescent="0.3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row>
    <row r="8" spans="1:396" x14ac:dyDescent="0.3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row>
    <row r="9" spans="1:396" x14ac:dyDescent="0.3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row>
    <row r="10" spans="1:396" x14ac:dyDescent="0.3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row>
    <row r="11" spans="1:396" x14ac:dyDescent="0.3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row>
    <row r="12" spans="1:396" x14ac:dyDescent="0.3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row>
    <row r="13" spans="1:396" x14ac:dyDescent="0.3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row>
    <row r="14" spans="1:396" x14ac:dyDescent="0.3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row>
    <row r="15" spans="1:396" x14ac:dyDescent="0.3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row>
    <row r="16" spans="1:396" x14ac:dyDescent="0.3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row>
    <row r="17" spans="1:396" x14ac:dyDescent="0.3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row>
    <row r="18" spans="1:396" x14ac:dyDescent="0.3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row>
    <row r="19" spans="1:396" ht="15" thickBot="1" x14ac:dyDescent="0.4">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row>
    <row r="20" spans="1:396" s="11" customFormat="1" x14ac:dyDescent="0.3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row>
    <row r="21" spans="1:396" x14ac:dyDescent="0.3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GY419"/>
  <sheetViews>
    <sheetView zoomScaleNormal="100" workbookViewId="0">
      <pane xSplit="3" ySplit="5" topLeftCell="GO6" activePane="bottomRight" state="frozen"/>
      <selection pane="topRight" activeCell="D1" sqref="D1"/>
      <selection pane="bottomLeft" activeCell="A6" sqref="A6"/>
      <selection pane="bottomRight" activeCell="GU7" sqref="GU7"/>
    </sheetView>
  </sheetViews>
  <sheetFormatPr baseColWidth="10" defaultColWidth="11.453125" defaultRowHeight="14.5" x14ac:dyDescent="0.35"/>
  <cols>
    <col min="1" max="1" width="10.81640625" style="30" customWidth="1"/>
    <col min="2" max="2" width="34.81640625" style="30" bestFit="1" customWidth="1"/>
    <col min="3" max="3" width="6.81640625" style="30" bestFit="1" customWidth="1"/>
    <col min="4" max="5" width="14.453125" style="30" bestFit="1" customWidth="1"/>
    <col min="6" max="6" width="14.81640625" style="30" bestFit="1" customWidth="1"/>
    <col min="7" max="7" width="14.453125" style="30" bestFit="1" customWidth="1"/>
    <col min="8" max="17" width="14.81640625" style="30" bestFit="1" customWidth="1"/>
    <col min="18" max="25" width="15.1796875" style="30" bestFit="1" customWidth="1"/>
    <col min="26" max="26" width="14.81640625" style="30" bestFit="1" customWidth="1"/>
    <col min="27" max="27" width="14.453125" style="30" bestFit="1" customWidth="1"/>
    <col min="28" max="35" width="14.81640625" style="30" bestFit="1" customWidth="1"/>
    <col min="36" max="36" width="15.1796875" style="30" bestFit="1" customWidth="1"/>
    <col min="37" max="37" width="14.81640625" style="30" bestFit="1" customWidth="1"/>
    <col min="38" max="46" width="15.1796875" style="30" bestFit="1" customWidth="1"/>
    <col min="47" max="47" width="14.81640625" style="30" bestFit="1" customWidth="1"/>
    <col min="48" max="48" width="14.453125" style="30" bestFit="1" customWidth="1"/>
    <col min="49" max="56" width="14.81640625" style="30" bestFit="1" customWidth="1"/>
    <col min="57" max="57" width="14.453125" style="30" bestFit="1" customWidth="1"/>
    <col min="58" max="58" width="14" style="30" bestFit="1" customWidth="1"/>
    <col min="59" max="66" width="14.453125" style="30" bestFit="1" customWidth="1"/>
    <col min="67" max="67" width="14.81640625" style="30" bestFit="1" customWidth="1"/>
    <col min="68" max="68" width="14.453125" style="30" bestFit="1" customWidth="1"/>
    <col min="69" max="77" width="14.81640625" style="30" bestFit="1" customWidth="1"/>
    <col min="78" max="78" width="14.453125" style="30" bestFit="1" customWidth="1"/>
    <col min="79" max="79" width="14.81640625" style="30" bestFit="1" customWidth="1"/>
    <col min="80" max="87" width="15.1796875" style="30" bestFit="1" customWidth="1"/>
    <col min="88" max="88" width="14.81640625" style="30" bestFit="1" customWidth="1"/>
    <col min="89" max="89" width="14.453125" style="30" bestFit="1" customWidth="1"/>
    <col min="90" max="97" width="14.81640625" style="30" bestFit="1" customWidth="1"/>
    <col min="98" max="98" width="15.1796875" style="30" bestFit="1" customWidth="1"/>
    <col min="99" max="99" width="14.81640625" style="30" bestFit="1" customWidth="1"/>
    <col min="100" max="106" width="15.1796875" style="30" bestFit="1" customWidth="1"/>
    <col min="107" max="107" width="14.81640625" style="30" bestFit="1" customWidth="1"/>
    <col min="108" max="115" width="15.1796875" style="30" bestFit="1" customWidth="1"/>
    <col min="116" max="116" width="14.81640625" style="30" bestFit="1" customWidth="1"/>
    <col min="117" max="117" width="14.453125" style="30" bestFit="1" customWidth="1"/>
    <col min="118" max="125" width="14.81640625" style="30" bestFit="1" customWidth="1"/>
    <col min="126" max="126" width="15.1796875" style="30" bestFit="1" customWidth="1"/>
    <col min="127" max="127" width="14.81640625" style="30" bestFit="1" customWidth="1"/>
    <col min="128" max="136" width="15.1796875" style="30" bestFit="1" customWidth="1"/>
    <col min="137" max="138" width="14.81640625" style="30" bestFit="1" customWidth="1"/>
    <col min="139" max="146" width="15.1796875" style="30" bestFit="1" customWidth="1"/>
    <col min="147" max="147" width="14.81640625" style="30" bestFit="1" customWidth="1"/>
    <col min="148" max="148" width="14.453125" style="30" bestFit="1" customWidth="1"/>
    <col min="149" max="152" width="14.81640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7" width="12" bestFit="1" customWidth="1"/>
    <col min="168" max="168" width="11.54296875" bestFit="1" customWidth="1"/>
    <col min="169" max="172" width="12" style="36" bestFit="1" customWidth="1"/>
    <col min="173" max="173" width="12.1796875" style="36" customWidth="1"/>
    <col min="174" max="174" width="12.453125" style="36" customWidth="1"/>
    <col min="175" max="176" width="12" style="36" bestFit="1" customWidth="1"/>
    <col min="177" max="177" width="11.453125" style="36"/>
    <col min="178" max="180" width="11.453125" style="37"/>
    <col min="181" max="182" width="10.81640625" bestFit="1" customWidth="1"/>
    <col min="183" max="192" width="10.1796875" bestFit="1" customWidth="1"/>
    <col min="193" max="201" width="11.453125" style="36"/>
    <col min="202" max="202" width="10.08984375" bestFit="1" customWidth="1"/>
    <col min="203" max="16384" width="11.453125" style="30"/>
  </cols>
  <sheetData>
    <row r="1" spans="1:207" ht="18.5" x14ac:dyDescent="0.45">
      <c r="A1" s="59" t="s">
        <v>687</v>
      </c>
    </row>
    <row r="2" spans="1:207" x14ac:dyDescent="0.35">
      <c r="A2" s="30" t="s">
        <v>699</v>
      </c>
    </row>
    <row r="5" spans="1:207" x14ac:dyDescent="0.3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c r="GV5" s="35"/>
      <c r="GW5" s="35"/>
      <c r="GX5" s="35"/>
      <c r="GY5" s="35"/>
    </row>
    <row r="6" spans="1:207" x14ac:dyDescent="0.3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row>
    <row r="7" spans="1:207" x14ac:dyDescent="0.3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row>
    <row r="8" spans="1:207" x14ac:dyDescent="0.3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row>
    <row r="9" spans="1:207" x14ac:dyDescent="0.3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row>
    <row r="10" spans="1:207" x14ac:dyDescent="0.3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row>
    <row r="11" spans="1:207" x14ac:dyDescent="0.3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row>
    <row r="12" spans="1:207" x14ac:dyDescent="0.3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row>
    <row r="13" spans="1:207" x14ac:dyDescent="0.3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row>
    <row r="14" spans="1:207" x14ac:dyDescent="0.3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row>
    <row r="15" spans="1:207" x14ac:dyDescent="0.3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row>
    <row r="16" spans="1:207" x14ac:dyDescent="0.3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row>
    <row r="17" spans="1:202" x14ac:dyDescent="0.3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row>
    <row r="18" spans="1:202" x14ac:dyDescent="0.3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row>
    <row r="19" spans="1:202" x14ac:dyDescent="0.3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row>
    <row r="20" spans="1:202" x14ac:dyDescent="0.3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row>
    <row r="21" spans="1:202" x14ac:dyDescent="0.3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row>
    <row r="22" spans="1:202" x14ac:dyDescent="0.3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row>
    <row r="23" spans="1:202" x14ac:dyDescent="0.3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row>
    <row r="24" spans="1:202" x14ac:dyDescent="0.3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row>
    <row r="25" spans="1:202" x14ac:dyDescent="0.3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row>
    <row r="26" spans="1:202" x14ac:dyDescent="0.3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row>
    <row r="27" spans="1:202" x14ac:dyDescent="0.3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row>
    <row r="28" spans="1:202" x14ac:dyDescent="0.3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row>
    <row r="29" spans="1:202" x14ac:dyDescent="0.3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row>
    <row r="30" spans="1:202" x14ac:dyDescent="0.3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row>
    <row r="31" spans="1:202" x14ac:dyDescent="0.3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row>
    <row r="32" spans="1:202" x14ac:dyDescent="0.3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row>
    <row r="33" spans="1:202" x14ac:dyDescent="0.3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row>
    <row r="34" spans="1:202" x14ac:dyDescent="0.3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row>
    <row r="35" spans="1:202" x14ac:dyDescent="0.3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row>
    <row r="36" spans="1:202" x14ac:dyDescent="0.3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row>
    <row r="37" spans="1:202" x14ac:dyDescent="0.3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row>
    <row r="38" spans="1:202" x14ac:dyDescent="0.3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row>
    <row r="39" spans="1:202" x14ac:dyDescent="0.3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row>
    <row r="40" spans="1:202" x14ac:dyDescent="0.3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row>
    <row r="41" spans="1:202" x14ac:dyDescent="0.3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row>
    <row r="42" spans="1:202" x14ac:dyDescent="0.3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row>
    <row r="43" spans="1:202" x14ac:dyDescent="0.3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row>
    <row r="44" spans="1:202" x14ac:dyDescent="0.3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row>
    <row r="45" spans="1:202" x14ac:dyDescent="0.3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row>
    <row r="46" spans="1:202" x14ac:dyDescent="0.3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row>
    <row r="47" spans="1:202" x14ac:dyDescent="0.3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row>
    <row r="48" spans="1:202" x14ac:dyDescent="0.3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row>
    <row r="49" spans="1:202" x14ac:dyDescent="0.3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row>
    <row r="50" spans="1:202" x14ac:dyDescent="0.3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row>
    <row r="51" spans="1:202" x14ac:dyDescent="0.3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row>
    <row r="52" spans="1:202" x14ac:dyDescent="0.3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row>
    <row r="53" spans="1:202" x14ac:dyDescent="0.3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row>
    <row r="54" spans="1:202" x14ac:dyDescent="0.3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row>
    <row r="55" spans="1:202" x14ac:dyDescent="0.3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row>
    <row r="56" spans="1:202" x14ac:dyDescent="0.3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row>
    <row r="57" spans="1:202" x14ac:dyDescent="0.3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row>
    <row r="58" spans="1:202" x14ac:dyDescent="0.3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row>
    <row r="59" spans="1:202" x14ac:dyDescent="0.3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row>
    <row r="60" spans="1:202" x14ac:dyDescent="0.3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row>
    <row r="61" spans="1:202" x14ac:dyDescent="0.3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row>
    <row r="62" spans="1:202" x14ac:dyDescent="0.3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row>
    <row r="63" spans="1:202" x14ac:dyDescent="0.3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row>
    <row r="64" spans="1:202" x14ac:dyDescent="0.3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row>
    <row r="65" spans="1:202" x14ac:dyDescent="0.3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row>
    <row r="66" spans="1:202" x14ac:dyDescent="0.3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row>
    <row r="67" spans="1:202" x14ac:dyDescent="0.3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row>
    <row r="68" spans="1:202" x14ac:dyDescent="0.3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row>
    <row r="69" spans="1:202" x14ac:dyDescent="0.3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row>
    <row r="70" spans="1:202" x14ac:dyDescent="0.3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row>
    <row r="71" spans="1:202" x14ac:dyDescent="0.3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row>
    <row r="72" spans="1:202" x14ac:dyDescent="0.3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row>
    <row r="73" spans="1:202" x14ac:dyDescent="0.3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row>
    <row r="74" spans="1:202" x14ac:dyDescent="0.3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row>
    <row r="75" spans="1:202" x14ac:dyDescent="0.3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row>
    <row r="76" spans="1:202" x14ac:dyDescent="0.3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row>
    <row r="77" spans="1:202" x14ac:dyDescent="0.3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row>
    <row r="78" spans="1:202" x14ac:dyDescent="0.3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row>
    <row r="79" spans="1:202" x14ac:dyDescent="0.3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row>
    <row r="80" spans="1:202" x14ac:dyDescent="0.3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row>
    <row r="81" spans="1:202" x14ac:dyDescent="0.3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row>
    <row r="82" spans="1:202" x14ac:dyDescent="0.3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row>
    <row r="83" spans="1:202" x14ac:dyDescent="0.3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row>
    <row r="84" spans="1:202" x14ac:dyDescent="0.3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row>
    <row r="85" spans="1:202" x14ac:dyDescent="0.3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row>
    <row r="86" spans="1:202" x14ac:dyDescent="0.3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row>
    <row r="87" spans="1:202" x14ac:dyDescent="0.3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row>
    <row r="88" spans="1:202" x14ac:dyDescent="0.3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row>
    <row r="89" spans="1:202" x14ac:dyDescent="0.3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row>
    <row r="90" spans="1:202" x14ac:dyDescent="0.3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row>
    <row r="91" spans="1:202" x14ac:dyDescent="0.3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row>
    <row r="92" spans="1:202" x14ac:dyDescent="0.3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row>
    <row r="93" spans="1:202" x14ac:dyDescent="0.3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row>
    <row r="94" spans="1:202" x14ac:dyDescent="0.3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row>
    <row r="95" spans="1:202" x14ac:dyDescent="0.3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row>
    <row r="96" spans="1:202" x14ac:dyDescent="0.3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row>
    <row r="97" spans="1:202" x14ac:dyDescent="0.3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row>
    <row r="98" spans="1:202" x14ac:dyDescent="0.3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row>
    <row r="99" spans="1:202" x14ac:dyDescent="0.3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row>
    <row r="100" spans="1:202" x14ac:dyDescent="0.3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row>
    <row r="101" spans="1:202" x14ac:dyDescent="0.3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row>
    <row r="102" spans="1:202" x14ac:dyDescent="0.3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row>
    <row r="103" spans="1:202" x14ac:dyDescent="0.3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row>
    <row r="104" spans="1:202" x14ac:dyDescent="0.3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row>
    <row r="105" spans="1:202" x14ac:dyDescent="0.3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row>
    <row r="106" spans="1:202" x14ac:dyDescent="0.3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row>
    <row r="107" spans="1:202" x14ac:dyDescent="0.3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row>
    <row r="108" spans="1:202" x14ac:dyDescent="0.3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row>
    <row r="109" spans="1:202" x14ac:dyDescent="0.3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row>
    <row r="110" spans="1:202" x14ac:dyDescent="0.3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row>
    <row r="111" spans="1:202" x14ac:dyDescent="0.3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row>
    <row r="112" spans="1:202" x14ac:dyDescent="0.3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row>
    <row r="113" spans="1:202" x14ac:dyDescent="0.3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row>
    <row r="114" spans="1:202" x14ac:dyDescent="0.3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row>
    <row r="115" spans="1:202" x14ac:dyDescent="0.3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row>
    <row r="116" spans="1:202" x14ac:dyDescent="0.3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row>
    <row r="117" spans="1:202" x14ac:dyDescent="0.3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row>
    <row r="118" spans="1:202" x14ac:dyDescent="0.3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row>
    <row r="119" spans="1:202" x14ac:dyDescent="0.3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row>
    <row r="120" spans="1:202" x14ac:dyDescent="0.3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row>
    <row r="121" spans="1:202" x14ac:dyDescent="0.3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row>
    <row r="122" spans="1:202" x14ac:dyDescent="0.3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row>
    <row r="123" spans="1:202" x14ac:dyDescent="0.3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row>
    <row r="124" spans="1:202" x14ac:dyDescent="0.3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row>
    <row r="125" spans="1:202" x14ac:dyDescent="0.3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row>
    <row r="126" spans="1:202" x14ac:dyDescent="0.3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row>
    <row r="127" spans="1:202" x14ac:dyDescent="0.3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row>
    <row r="128" spans="1:202" x14ac:dyDescent="0.3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row>
    <row r="129" spans="1:202" x14ac:dyDescent="0.3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row>
    <row r="130" spans="1:202" x14ac:dyDescent="0.3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row>
    <row r="131" spans="1:202" x14ac:dyDescent="0.3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row>
    <row r="132" spans="1:202" x14ac:dyDescent="0.3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row>
    <row r="133" spans="1:202" x14ac:dyDescent="0.3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row>
    <row r="134" spans="1:202" x14ac:dyDescent="0.3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row>
    <row r="135" spans="1:202" x14ac:dyDescent="0.3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row>
    <row r="136" spans="1:202" x14ac:dyDescent="0.3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row>
    <row r="137" spans="1:202" x14ac:dyDescent="0.3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row>
    <row r="138" spans="1:202" x14ac:dyDescent="0.3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row>
    <row r="139" spans="1:202" x14ac:dyDescent="0.3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row>
    <row r="140" spans="1:202" x14ac:dyDescent="0.3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row>
    <row r="141" spans="1:202" x14ac:dyDescent="0.3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row>
    <row r="142" spans="1:202" x14ac:dyDescent="0.3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row>
    <row r="143" spans="1:202" x14ac:dyDescent="0.3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row>
    <row r="144" spans="1:202" x14ac:dyDescent="0.3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row>
    <row r="145" spans="1:202" x14ac:dyDescent="0.3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row>
    <row r="146" spans="1:202" x14ac:dyDescent="0.3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row>
    <row r="147" spans="1:202" x14ac:dyDescent="0.3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row>
    <row r="148" spans="1:202" x14ac:dyDescent="0.3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row>
    <row r="149" spans="1:202" x14ac:dyDescent="0.3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row>
    <row r="150" spans="1:202" x14ac:dyDescent="0.3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row>
    <row r="151" spans="1:202" x14ac:dyDescent="0.3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row>
    <row r="152" spans="1:202" x14ac:dyDescent="0.3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row>
    <row r="153" spans="1:202" x14ac:dyDescent="0.3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row>
    <row r="154" spans="1:202" x14ac:dyDescent="0.3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row>
    <row r="155" spans="1:202" x14ac:dyDescent="0.3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row>
    <row r="156" spans="1:202" x14ac:dyDescent="0.3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row>
    <row r="157" spans="1:202" x14ac:dyDescent="0.3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row>
    <row r="158" spans="1:202" x14ac:dyDescent="0.3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row>
    <row r="159" spans="1:202" x14ac:dyDescent="0.3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row>
    <row r="160" spans="1:202" x14ac:dyDescent="0.3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row>
    <row r="161" spans="1:202" x14ac:dyDescent="0.3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row>
    <row r="162" spans="1:202" x14ac:dyDescent="0.3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row>
    <row r="163" spans="1:202" x14ac:dyDescent="0.3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row>
    <row r="164" spans="1:202" x14ac:dyDescent="0.3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row>
    <row r="165" spans="1:202" x14ac:dyDescent="0.3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row>
    <row r="166" spans="1:202" x14ac:dyDescent="0.3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row>
    <row r="167" spans="1:202" x14ac:dyDescent="0.3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row>
    <row r="168" spans="1:202" x14ac:dyDescent="0.3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row>
    <row r="169" spans="1:202" x14ac:dyDescent="0.3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row>
    <row r="170" spans="1:202" x14ac:dyDescent="0.3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row>
    <row r="171" spans="1:202" x14ac:dyDescent="0.3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row>
    <row r="172" spans="1:202" x14ac:dyDescent="0.3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row>
    <row r="173" spans="1:202" x14ac:dyDescent="0.3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row>
    <row r="174" spans="1:202" x14ac:dyDescent="0.3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row>
    <row r="175" spans="1:202" x14ac:dyDescent="0.3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row>
    <row r="176" spans="1:202" x14ac:dyDescent="0.3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row>
    <row r="177" spans="1:202" x14ac:dyDescent="0.3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row>
    <row r="178" spans="1:202" x14ac:dyDescent="0.3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row>
    <row r="179" spans="1:202" x14ac:dyDescent="0.3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row>
    <row r="180" spans="1:202" x14ac:dyDescent="0.3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row>
    <row r="181" spans="1:202" x14ac:dyDescent="0.3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row>
    <row r="182" spans="1:202" x14ac:dyDescent="0.3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row>
    <row r="183" spans="1:202" x14ac:dyDescent="0.3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row>
    <row r="184" spans="1:202" x14ac:dyDescent="0.3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row>
    <row r="185" spans="1:202" x14ac:dyDescent="0.3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row>
    <row r="186" spans="1:202" x14ac:dyDescent="0.3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row>
    <row r="187" spans="1:202" x14ac:dyDescent="0.3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row>
    <row r="188" spans="1:202" x14ac:dyDescent="0.3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row>
    <row r="189" spans="1:202" x14ac:dyDescent="0.3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row>
    <row r="190" spans="1:202" x14ac:dyDescent="0.3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row>
    <row r="191" spans="1:202" x14ac:dyDescent="0.3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row>
    <row r="192" spans="1:202" x14ac:dyDescent="0.3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row>
    <row r="193" spans="1:202" x14ac:dyDescent="0.3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row>
    <row r="194" spans="1:202" x14ac:dyDescent="0.3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row>
    <row r="195" spans="1:202" x14ac:dyDescent="0.3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row>
    <row r="196" spans="1:202" x14ac:dyDescent="0.3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row>
    <row r="197" spans="1:202" x14ac:dyDescent="0.3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row>
    <row r="198" spans="1:202" x14ac:dyDescent="0.3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row>
    <row r="199" spans="1:202" x14ac:dyDescent="0.3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row>
    <row r="200" spans="1:202" x14ac:dyDescent="0.3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row>
    <row r="201" spans="1:202" x14ac:dyDescent="0.3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row>
    <row r="202" spans="1:202" x14ac:dyDescent="0.3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row>
    <row r="203" spans="1:202" x14ac:dyDescent="0.3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row>
    <row r="204" spans="1:202" x14ac:dyDescent="0.3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row>
    <row r="205" spans="1:202" x14ac:dyDescent="0.3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row>
    <row r="206" spans="1:202" x14ac:dyDescent="0.3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row>
    <row r="207" spans="1:202" x14ac:dyDescent="0.3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row>
    <row r="208" spans="1:202" x14ac:dyDescent="0.3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row>
    <row r="209" spans="1:202" x14ac:dyDescent="0.3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row>
    <row r="210" spans="1:202" x14ac:dyDescent="0.3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row>
    <row r="211" spans="1:202" x14ac:dyDescent="0.3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row>
    <row r="212" spans="1:202" x14ac:dyDescent="0.3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row>
    <row r="213" spans="1:202" x14ac:dyDescent="0.3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row>
    <row r="214" spans="1:202" x14ac:dyDescent="0.3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row>
    <row r="215" spans="1:202" x14ac:dyDescent="0.3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row>
    <row r="216" spans="1:202" x14ac:dyDescent="0.3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row>
    <row r="217" spans="1:202" x14ac:dyDescent="0.3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row>
    <row r="218" spans="1:202" x14ac:dyDescent="0.3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row>
    <row r="219" spans="1:202" x14ac:dyDescent="0.3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row>
    <row r="220" spans="1:202" x14ac:dyDescent="0.3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row>
    <row r="221" spans="1:202" x14ac:dyDescent="0.3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row>
    <row r="222" spans="1:202" x14ac:dyDescent="0.3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row>
    <row r="223" spans="1:202" x14ac:dyDescent="0.3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row>
    <row r="224" spans="1:202" x14ac:dyDescent="0.3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row>
    <row r="225" spans="1:202" x14ac:dyDescent="0.3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row>
    <row r="226" spans="1:202" x14ac:dyDescent="0.3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row>
    <row r="227" spans="1:202" x14ac:dyDescent="0.3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row>
    <row r="228" spans="1:202" x14ac:dyDescent="0.3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row>
    <row r="229" spans="1:202" x14ac:dyDescent="0.3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row>
    <row r="230" spans="1:202" x14ac:dyDescent="0.3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row>
    <row r="231" spans="1:202" x14ac:dyDescent="0.3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row>
    <row r="232" spans="1:202" x14ac:dyDescent="0.3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row>
    <row r="233" spans="1:202" x14ac:dyDescent="0.3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row>
    <row r="234" spans="1:202" x14ac:dyDescent="0.3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row>
    <row r="235" spans="1:202" x14ac:dyDescent="0.3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row>
    <row r="236" spans="1:202" x14ac:dyDescent="0.3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row>
    <row r="237" spans="1:202" x14ac:dyDescent="0.3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row>
    <row r="238" spans="1:202" x14ac:dyDescent="0.3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row>
    <row r="239" spans="1:202" x14ac:dyDescent="0.3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row>
    <row r="240" spans="1:202" x14ac:dyDescent="0.3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row>
    <row r="241" spans="1:202" x14ac:dyDescent="0.3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row>
    <row r="242" spans="1:202" x14ac:dyDescent="0.3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row>
    <row r="243" spans="1:202" x14ac:dyDescent="0.3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row>
    <row r="244" spans="1:202" x14ac:dyDescent="0.3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row>
    <row r="245" spans="1:202" x14ac:dyDescent="0.3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row>
    <row r="246" spans="1:202" x14ac:dyDescent="0.3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row>
    <row r="247" spans="1:202" x14ac:dyDescent="0.3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row>
    <row r="248" spans="1:202" x14ac:dyDescent="0.3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row>
    <row r="249" spans="1:202" x14ac:dyDescent="0.3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row>
    <row r="250" spans="1:202" x14ac:dyDescent="0.3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row>
    <row r="251" spans="1:202" x14ac:dyDescent="0.3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row>
    <row r="252" spans="1:202" x14ac:dyDescent="0.3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row>
    <row r="253" spans="1:202" x14ac:dyDescent="0.3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row>
    <row r="254" spans="1:202" x14ac:dyDescent="0.3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row>
    <row r="255" spans="1:202" x14ac:dyDescent="0.3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row>
    <row r="256" spans="1:202" x14ac:dyDescent="0.3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row>
    <row r="257" spans="1:202" x14ac:dyDescent="0.3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row>
    <row r="258" spans="1:202" x14ac:dyDescent="0.3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row>
    <row r="259" spans="1:202" x14ac:dyDescent="0.3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row>
    <row r="260" spans="1:202" x14ac:dyDescent="0.3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row>
    <row r="261" spans="1:202" x14ac:dyDescent="0.3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row>
    <row r="262" spans="1:202" x14ac:dyDescent="0.3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row>
    <row r="263" spans="1:202" x14ac:dyDescent="0.3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row>
    <row r="264" spans="1:202" x14ac:dyDescent="0.3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row>
    <row r="265" spans="1:202" x14ac:dyDescent="0.3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row>
    <row r="266" spans="1:202" x14ac:dyDescent="0.3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row>
    <row r="267" spans="1:202" x14ac:dyDescent="0.3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row>
    <row r="268" spans="1:202" x14ac:dyDescent="0.3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row>
    <row r="269" spans="1:202" x14ac:dyDescent="0.3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row>
    <row r="270" spans="1:202" x14ac:dyDescent="0.3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row>
    <row r="271" spans="1:202" x14ac:dyDescent="0.3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row>
    <row r="272" spans="1:202" x14ac:dyDescent="0.3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row>
    <row r="273" spans="1:202" x14ac:dyDescent="0.3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row>
    <row r="274" spans="1:202" x14ac:dyDescent="0.3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row>
    <row r="275" spans="1:202" x14ac:dyDescent="0.3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row>
    <row r="276" spans="1:202" x14ac:dyDescent="0.3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row>
    <row r="277" spans="1:202" x14ac:dyDescent="0.3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row>
    <row r="278" spans="1:202" x14ac:dyDescent="0.3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row>
    <row r="279" spans="1:202" x14ac:dyDescent="0.3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row>
    <row r="280" spans="1:202" x14ac:dyDescent="0.3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row>
    <row r="281" spans="1:202" x14ac:dyDescent="0.3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row>
    <row r="282" spans="1:202" x14ac:dyDescent="0.3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row>
    <row r="283" spans="1:202" x14ac:dyDescent="0.3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row>
    <row r="284" spans="1:202" x14ac:dyDescent="0.3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row>
    <row r="285" spans="1:202" x14ac:dyDescent="0.3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row>
    <row r="286" spans="1:202" x14ac:dyDescent="0.3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row>
    <row r="287" spans="1:202" x14ac:dyDescent="0.3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row>
    <row r="288" spans="1:202" x14ac:dyDescent="0.3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row>
    <row r="289" spans="1:202" x14ac:dyDescent="0.3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row>
    <row r="290" spans="1:202" x14ac:dyDescent="0.3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row>
    <row r="291" spans="1:202" x14ac:dyDescent="0.3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row>
    <row r="292" spans="1:202" x14ac:dyDescent="0.3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row>
    <row r="293" spans="1:202" x14ac:dyDescent="0.3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row>
    <row r="294" spans="1:202" x14ac:dyDescent="0.3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row>
    <row r="295" spans="1:202" x14ac:dyDescent="0.3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row>
    <row r="296" spans="1:202" x14ac:dyDescent="0.3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row>
    <row r="297" spans="1:202" x14ac:dyDescent="0.3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row>
    <row r="298" spans="1:202" x14ac:dyDescent="0.3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row>
    <row r="299" spans="1:202" x14ac:dyDescent="0.3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row>
    <row r="300" spans="1:202" x14ac:dyDescent="0.3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row>
    <row r="301" spans="1:202" x14ac:dyDescent="0.3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row>
    <row r="302" spans="1:202" x14ac:dyDescent="0.3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row>
    <row r="303" spans="1:202" x14ac:dyDescent="0.3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row>
    <row r="304" spans="1:202" x14ac:dyDescent="0.3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row>
    <row r="305" spans="1:202" x14ac:dyDescent="0.3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row>
    <row r="306" spans="1:202" x14ac:dyDescent="0.3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row>
    <row r="307" spans="1:202" x14ac:dyDescent="0.3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row>
    <row r="308" spans="1:202" x14ac:dyDescent="0.3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row>
    <row r="309" spans="1:202" x14ac:dyDescent="0.3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row>
    <row r="310" spans="1:202" x14ac:dyDescent="0.3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row>
    <row r="311" spans="1:202" x14ac:dyDescent="0.3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row>
    <row r="312" spans="1:202" x14ac:dyDescent="0.3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row>
    <row r="313" spans="1:202" x14ac:dyDescent="0.3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row>
    <row r="314" spans="1:202" x14ac:dyDescent="0.3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row>
    <row r="315" spans="1:202" x14ac:dyDescent="0.3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row>
    <row r="316" spans="1:202" x14ac:dyDescent="0.3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row>
    <row r="317" spans="1:202" x14ac:dyDescent="0.3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row>
    <row r="318" spans="1:202" x14ac:dyDescent="0.3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row>
    <row r="319" spans="1:202" x14ac:dyDescent="0.3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row>
    <row r="320" spans="1:202" x14ac:dyDescent="0.3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row>
    <row r="321" spans="1:202" x14ac:dyDescent="0.3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row>
    <row r="322" spans="1:202" x14ac:dyDescent="0.3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row>
    <row r="323" spans="1:202" x14ac:dyDescent="0.3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row>
    <row r="324" spans="1:202" x14ac:dyDescent="0.3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row>
    <row r="325" spans="1:202" x14ac:dyDescent="0.3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row>
    <row r="326" spans="1:202" x14ac:dyDescent="0.3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row>
    <row r="327" spans="1:202" x14ac:dyDescent="0.3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row>
    <row r="328" spans="1:202" x14ac:dyDescent="0.3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row>
    <row r="329" spans="1:202" x14ac:dyDescent="0.3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row>
    <row r="330" spans="1:202" x14ac:dyDescent="0.3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row>
    <row r="331" spans="1:202" x14ac:dyDescent="0.3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row>
    <row r="332" spans="1:202" x14ac:dyDescent="0.3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row>
    <row r="333" spans="1:202" x14ac:dyDescent="0.3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row>
    <row r="334" spans="1:202" x14ac:dyDescent="0.3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row>
    <row r="335" spans="1:202" x14ac:dyDescent="0.3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row>
    <row r="336" spans="1:202" x14ac:dyDescent="0.3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row>
    <row r="337" spans="1:202" x14ac:dyDescent="0.3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row>
    <row r="338" spans="1:202" x14ac:dyDescent="0.3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row>
    <row r="339" spans="1:202" x14ac:dyDescent="0.3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row>
    <row r="340" spans="1:202" x14ac:dyDescent="0.3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row>
    <row r="341" spans="1:202" x14ac:dyDescent="0.3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row>
    <row r="342" spans="1:202" x14ac:dyDescent="0.3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row>
    <row r="343" spans="1:202" x14ac:dyDescent="0.3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row>
    <row r="344" spans="1:202" x14ac:dyDescent="0.3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row>
    <row r="345" spans="1:202" x14ac:dyDescent="0.3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row>
    <row r="346" spans="1:202" x14ac:dyDescent="0.3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row>
    <row r="347" spans="1:202" x14ac:dyDescent="0.3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row>
    <row r="348" spans="1:202" x14ac:dyDescent="0.3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row>
    <row r="349" spans="1:202" x14ac:dyDescent="0.3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row>
    <row r="350" spans="1:202" x14ac:dyDescent="0.3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row>
    <row r="351" spans="1:202" x14ac:dyDescent="0.3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row>
    <row r="352" spans="1:202" x14ac:dyDescent="0.3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row>
    <row r="353" spans="1:202" x14ac:dyDescent="0.3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row>
    <row r="354" spans="1:202" x14ac:dyDescent="0.3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row>
    <row r="355" spans="1:202" x14ac:dyDescent="0.3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row>
    <row r="356" spans="1:202" x14ac:dyDescent="0.3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row>
    <row r="357" spans="1:202" x14ac:dyDescent="0.3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row>
    <row r="358" spans="1:202" x14ac:dyDescent="0.3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row>
    <row r="359" spans="1:202" x14ac:dyDescent="0.3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row>
    <row r="360" spans="1:202" x14ac:dyDescent="0.3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row>
    <row r="361" spans="1:202" x14ac:dyDescent="0.3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row>
    <row r="362" spans="1:202" x14ac:dyDescent="0.3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row>
    <row r="363" spans="1:202" x14ac:dyDescent="0.3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row>
    <row r="364" spans="1:202" x14ac:dyDescent="0.3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row>
    <row r="365" spans="1:202" x14ac:dyDescent="0.3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row>
    <row r="366" spans="1:202" x14ac:dyDescent="0.3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row>
    <row r="367" spans="1:202" x14ac:dyDescent="0.3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row>
    <row r="368" spans="1:202" x14ac:dyDescent="0.3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row>
    <row r="369" spans="1:202" x14ac:dyDescent="0.3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row>
    <row r="370" spans="1:202" x14ac:dyDescent="0.3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row>
    <row r="371" spans="1:202" x14ac:dyDescent="0.3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row>
    <row r="372" spans="1:202" x14ac:dyDescent="0.3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row>
    <row r="373" spans="1:202" x14ac:dyDescent="0.3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row>
    <row r="374" spans="1:202" x14ac:dyDescent="0.3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row>
    <row r="375" spans="1:202" x14ac:dyDescent="0.3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row>
    <row r="376" spans="1:202" x14ac:dyDescent="0.3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row>
    <row r="377" spans="1:202" x14ac:dyDescent="0.3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row>
    <row r="378" spans="1:202" x14ac:dyDescent="0.3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row>
    <row r="379" spans="1:202" x14ac:dyDescent="0.3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row>
    <row r="380" spans="1:202" x14ac:dyDescent="0.3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row>
    <row r="381" spans="1:202" x14ac:dyDescent="0.3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row>
    <row r="382" spans="1:202" x14ac:dyDescent="0.3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row>
    <row r="383" spans="1:202" x14ac:dyDescent="0.3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row>
    <row r="384" spans="1:202" x14ac:dyDescent="0.3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row>
    <row r="385" spans="1:202" x14ac:dyDescent="0.3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row>
    <row r="386" spans="1:202" x14ac:dyDescent="0.3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row>
    <row r="387" spans="1:202" x14ac:dyDescent="0.3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row>
    <row r="388" spans="1:202" x14ac:dyDescent="0.3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row>
    <row r="389" spans="1:202" x14ac:dyDescent="0.3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row>
    <row r="390" spans="1:202" x14ac:dyDescent="0.3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row>
    <row r="391" spans="1:202" x14ac:dyDescent="0.3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row>
    <row r="392" spans="1:202" x14ac:dyDescent="0.3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row>
    <row r="393" spans="1:202" x14ac:dyDescent="0.3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row>
    <row r="394" spans="1:202" x14ac:dyDescent="0.3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row>
    <row r="395" spans="1:202" x14ac:dyDescent="0.3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row>
    <row r="396" spans="1:202" x14ac:dyDescent="0.3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row>
    <row r="397" spans="1:202" x14ac:dyDescent="0.3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row>
    <row r="398" spans="1:202" x14ac:dyDescent="0.3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row>
    <row r="399" spans="1:202" x14ac:dyDescent="0.3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row>
    <row r="400" spans="1:202" x14ac:dyDescent="0.3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row>
    <row r="401" spans="1:202" x14ac:dyDescent="0.3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row>
    <row r="402" spans="1:202" x14ac:dyDescent="0.3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row>
    <row r="403" spans="1:202" x14ac:dyDescent="0.3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row>
    <row r="404" spans="1:202" x14ac:dyDescent="0.3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row>
    <row r="405" spans="1:202" x14ac:dyDescent="0.3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row>
    <row r="406" spans="1:202" x14ac:dyDescent="0.3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row>
    <row r="407" spans="1:202" x14ac:dyDescent="0.3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row>
    <row r="408" spans="1:202" x14ac:dyDescent="0.3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row>
    <row r="409" spans="1:202" x14ac:dyDescent="0.3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row>
    <row r="410" spans="1:202" x14ac:dyDescent="0.3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row>
    <row r="411" spans="1:202" x14ac:dyDescent="0.3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row>
    <row r="412" spans="1:202" x14ac:dyDescent="0.3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row>
    <row r="413" spans="1:202" x14ac:dyDescent="0.3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row>
    <row r="414" spans="1:202" x14ac:dyDescent="0.3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row>
    <row r="415" spans="1:202" x14ac:dyDescent="0.3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row>
    <row r="416" spans="1:202" x14ac:dyDescent="0.3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row>
    <row r="417" spans="1:202" x14ac:dyDescent="0.3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row>
    <row r="418" spans="1:202" x14ac:dyDescent="0.35">
      <c r="EW418" s="33"/>
      <c r="EX418" s="33"/>
      <c r="EY418" s="33"/>
      <c r="EZ418" s="33"/>
    </row>
    <row r="419" spans="1:202" x14ac:dyDescent="0.3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GT433"/>
  <sheetViews>
    <sheetView zoomScaleNormal="100" workbookViewId="0">
      <pane xSplit="3" ySplit="5" topLeftCell="GO6" activePane="bottomRight" state="frozen"/>
      <selection pane="topRight" activeCell="D1" sqref="D1"/>
      <selection pane="bottomLeft" activeCell="A6" sqref="A6"/>
      <selection pane="bottomRight" activeCell="GT9" sqref="GT9"/>
    </sheetView>
  </sheetViews>
  <sheetFormatPr baseColWidth="10" defaultColWidth="11.453125" defaultRowHeight="14.5" x14ac:dyDescent="0.35"/>
  <cols>
    <col min="1" max="1" width="11.453125" style="30"/>
    <col min="2" max="2" width="31.1796875" style="30" customWidth="1"/>
    <col min="3" max="3" width="11.453125" style="30"/>
    <col min="4" max="5" width="14.453125" style="30" bestFit="1" customWidth="1"/>
    <col min="6" max="6" width="14.81640625" style="30" bestFit="1" customWidth="1"/>
    <col min="7" max="7" width="14.453125" style="30" bestFit="1" customWidth="1"/>
    <col min="8" max="17" width="14.81640625" style="30" bestFit="1" customWidth="1"/>
    <col min="18" max="25" width="15.1796875" style="30" bestFit="1" customWidth="1"/>
    <col min="26" max="26" width="14.81640625" style="30" bestFit="1" customWidth="1"/>
    <col min="27" max="27" width="14.453125" style="30" bestFit="1" customWidth="1"/>
    <col min="28" max="35" width="14.81640625" style="30" bestFit="1" customWidth="1"/>
    <col min="36" max="36" width="15.1796875" style="30" bestFit="1" customWidth="1"/>
    <col min="37" max="37" width="14.81640625" style="30" bestFit="1" customWidth="1"/>
    <col min="38" max="46" width="15.1796875" style="30" bestFit="1" customWidth="1"/>
    <col min="47" max="47" width="14.81640625" style="30" bestFit="1" customWidth="1"/>
    <col min="48" max="48" width="14.453125" style="30" bestFit="1" customWidth="1"/>
    <col min="49" max="56" width="14.81640625" style="30" bestFit="1" customWidth="1"/>
    <col min="57" max="57" width="14.453125" style="30" bestFit="1" customWidth="1"/>
    <col min="58" max="58" width="14" style="30" bestFit="1" customWidth="1"/>
    <col min="59" max="66" width="14.453125" style="30" bestFit="1" customWidth="1"/>
    <col min="67" max="67" width="14.81640625" style="30" bestFit="1" customWidth="1"/>
    <col min="68" max="68" width="14.453125" style="30" bestFit="1" customWidth="1"/>
    <col min="69" max="77" width="14.81640625" style="30" bestFit="1" customWidth="1"/>
    <col min="78" max="78" width="14.453125" style="30" bestFit="1" customWidth="1"/>
    <col min="79" max="79" width="14.81640625" style="30" bestFit="1" customWidth="1"/>
    <col min="80" max="87" width="15.1796875" style="30" bestFit="1" customWidth="1"/>
    <col min="88" max="88" width="14.81640625" style="30" bestFit="1" customWidth="1"/>
    <col min="89" max="89" width="14.453125" style="30" bestFit="1" customWidth="1"/>
    <col min="90" max="97" width="14.81640625" style="30" bestFit="1" customWidth="1"/>
    <col min="98" max="98" width="15.1796875" style="30" bestFit="1" customWidth="1"/>
    <col min="99" max="99" width="14.81640625" style="30" bestFit="1" customWidth="1"/>
    <col min="100" max="106" width="15.1796875" style="30" bestFit="1" customWidth="1"/>
    <col min="107" max="107" width="14.81640625" style="30" bestFit="1" customWidth="1"/>
    <col min="108" max="115" width="15.1796875" style="30" bestFit="1" customWidth="1"/>
    <col min="116" max="116" width="14.81640625" style="30" bestFit="1" customWidth="1"/>
    <col min="117" max="117" width="14.453125" style="30" bestFit="1" customWidth="1"/>
    <col min="118" max="125" width="14.81640625" style="30" bestFit="1" customWidth="1"/>
    <col min="126" max="126" width="15.1796875" style="30" bestFit="1" customWidth="1"/>
    <col min="127" max="127" width="14.81640625" style="30" bestFit="1" customWidth="1"/>
    <col min="128" max="136" width="15.1796875" style="30" bestFit="1" customWidth="1"/>
    <col min="137" max="138" width="14.81640625" style="30" bestFit="1" customWidth="1"/>
    <col min="139" max="146" width="15.1796875" style="30" bestFit="1" customWidth="1"/>
    <col min="147" max="147" width="14.81640625" style="30" bestFit="1" customWidth="1"/>
    <col min="148" max="148" width="14.453125" style="30" bestFit="1" customWidth="1"/>
    <col min="149" max="152" width="14.81640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6" width="12" style="22" bestFit="1" customWidth="1"/>
    <col min="167" max="167" width="12" style="14" bestFit="1" customWidth="1"/>
    <col min="168" max="168" width="11.54296875" style="14" bestFit="1" customWidth="1"/>
    <col min="169" max="172" width="12" style="30" bestFit="1" customWidth="1"/>
    <col min="173" max="175" width="12.1796875" style="30" customWidth="1"/>
    <col min="176" max="176" width="12" style="30" bestFit="1" customWidth="1"/>
    <col min="177" max="177" width="11.453125" style="30"/>
    <col min="178" max="180" width="11.453125" style="36"/>
    <col min="181" max="183" width="11.54296875" style="14" bestFit="1" customWidth="1"/>
    <col min="184" max="192" width="11.81640625" style="14" bestFit="1" customWidth="1"/>
    <col min="193" max="201" width="11.453125" style="30"/>
    <col min="202" max="202" width="11.6328125" style="14" bestFit="1" customWidth="1"/>
    <col min="203" max="16384" width="11.453125" style="30"/>
  </cols>
  <sheetData>
    <row r="1" spans="1:202" ht="18.5" x14ac:dyDescent="0.45">
      <c r="A1" s="59" t="s">
        <v>688</v>
      </c>
    </row>
    <row r="2" spans="1:202" x14ac:dyDescent="0.35">
      <c r="A2" s="30" t="s">
        <v>699</v>
      </c>
    </row>
    <row r="4" spans="1:202" s="33" customFormat="1" x14ac:dyDescent="0.35">
      <c r="FC4" s="34"/>
      <c r="FI4" s="22"/>
      <c r="FJ4" s="22"/>
      <c r="FK4" s="14"/>
      <c r="FL4" s="14"/>
      <c r="FV4" s="45"/>
      <c r="FW4" s="45"/>
      <c r="FX4" s="45"/>
      <c r="FY4" s="14"/>
      <c r="FZ4" s="14"/>
      <c r="GA4" s="14"/>
      <c r="GB4" s="14"/>
      <c r="GC4" s="14"/>
      <c r="GD4" s="14"/>
      <c r="GE4" s="14"/>
      <c r="GF4" s="14"/>
      <c r="GG4" s="14"/>
      <c r="GH4" s="14"/>
      <c r="GI4" s="14"/>
      <c r="GJ4" s="14"/>
      <c r="GT4" s="14"/>
    </row>
    <row r="5" spans="1:202" s="33" customFormat="1" x14ac:dyDescent="0.3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row>
    <row r="6" spans="1:202" s="33" customFormat="1" x14ac:dyDescent="0.3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row>
    <row r="7" spans="1:202" s="33" customFormat="1" x14ac:dyDescent="0.3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row>
    <row r="8" spans="1:202" s="33" customFormat="1" x14ac:dyDescent="0.3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row>
    <row r="9" spans="1:202" s="33" customFormat="1" x14ac:dyDescent="0.3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row>
    <row r="10" spans="1:202" s="33" customFormat="1" x14ac:dyDescent="0.3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row>
    <row r="11" spans="1:202" s="33" customFormat="1" x14ac:dyDescent="0.3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row>
    <row r="12" spans="1:202" s="33" customFormat="1" x14ac:dyDescent="0.3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row>
    <row r="13" spans="1:202" s="33" customFormat="1" x14ac:dyDescent="0.3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row>
    <row r="14" spans="1:202" s="33" customFormat="1" x14ac:dyDescent="0.3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row>
    <row r="15" spans="1:202" s="33" customFormat="1" x14ac:dyDescent="0.3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row>
    <row r="16" spans="1:202" s="33" customFormat="1" x14ac:dyDescent="0.3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row>
    <row r="17" spans="1:202" s="33" customFormat="1" x14ac:dyDescent="0.3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row>
    <row r="18" spans="1:202" s="33" customFormat="1" x14ac:dyDescent="0.3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row>
    <row r="19" spans="1:202" s="33" customFormat="1" x14ac:dyDescent="0.3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row>
    <row r="20" spans="1:202" s="33" customFormat="1" x14ac:dyDescent="0.3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row>
    <row r="21" spans="1:202" s="33" customFormat="1" x14ac:dyDescent="0.3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row>
    <row r="22" spans="1:202" s="33" customFormat="1" x14ac:dyDescent="0.3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row>
    <row r="23" spans="1:202" s="33" customFormat="1" x14ac:dyDescent="0.3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row>
    <row r="24" spans="1:202" s="33" customFormat="1" x14ac:dyDescent="0.3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row>
    <row r="25" spans="1:202" s="33" customFormat="1" x14ac:dyDescent="0.3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row>
    <row r="26" spans="1:202" s="33" customFormat="1" x14ac:dyDescent="0.3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row>
    <row r="27" spans="1:202" s="33" customFormat="1" x14ac:dyDescent="0.3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row>
    <row r="28" spans="1:202" s="33" customFormat="1" x14ac:dyDescent="0.3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row>
    <row r="29" spans="1:202" s="33" customFormat="1" x14ac:dyDescent="0.3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row>
    <row r="30" spans="1:202" s="33" customFormat="1" x14ac:dyDescent="0.3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row>
    <row r="31" spans="1:202" s="33" customFormat="1" x14ac:dyDescent="0.3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row>
    <row r="32" spans="1:202" s="33" customFormat="1" x14ac:dyDescent="0.3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row>
    <row r="33" spans="1:202" s="33" customFormat="1" x14ac:dyDescent="0.3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row>
    <row r="34" spans="1:202" s="33" customFormat="1" x14ac:dyDescent="0.3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row>
    <row r="35" spans="1:202" s="33" customFormat="1" x14ac:dyDescent="0.3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row>
    <row r="36" spans="1:202" s="33" customFormat="1" x14ac:dyDescent="0.3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row>
    <row r="37" spans="1:202" s="33" customFormat="1" x14ac:dyDescent="0.3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row>
    <row r="38" spans="1:202" s="33" customFormat="1" x14ac:dyDescent="0.3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row>
    <row r="39" spans="1:202" s="33" customFormat="1" x14ac:dyDescent="0.3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row>
    <row r="40" spans="1:202" s="33" customFormat="1" x14ac:dyDescent="0.3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row>
    <row r="41" spans="1:202" s="33" customFormat="1" x14ac:dyDescent="0.3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row>
    <row r="42" spans="1:202" s="33" customFormat="1" x14ac:dyDescent="0.3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row>
    <row r="43" spans="1:202" s="33" customFormat="1" x14ac:dyDescent="0.3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row>
    <row r="44" spans="1:202" s="33" customFormat="1" x14ac:dyDescent="0.3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row>
    <row r="45" spans="1:202" s="33" customFormat="1" x14ac:dyDescent="0.3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row>
    <row r="46" spans="1:202" s="33" customFormat="1" x14ac:dyDescent="0.3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row>
    <row r="47" spans="1:202" s="33" customFormat="1" x14ac:dyDescent="0.3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row>
    <row r="48" spans="1:202" s="33" customFormat="1" x14ac:dyDescent="0.3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row>
    <row r="49" spans="1:202" s="33" customFormat="1" x14ac:dyDescent="0.3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row>
    <row r="50" spans="1:202" s="33" customFormat="1" x14ac:dyDescent="0.3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row>
    <row r="51" spans="1:202" s="33" customFormat="1" x14ac:dyDescent="0.3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row>
    <row r="52" spans="1:202" s="33" customFormat="1" x14ac:dyDescent="0.3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row>
    <row r="53" spans="1:202" s="33" customFormat="1" x14ac:dyDescent="0.3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row>
    <row r="54" spans="1:202" s="33" customFormat="1" x14ac:dyDescent="0.3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row>
    <row r="55" spans="1:202" s="33" customFormat="1" x14ac:dyDescent="0.3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row>
    <row r="56" spans="1:202" s="33" customFormat="1" x14ac:dyDescent="0.3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row>
    <row r="57" spans="1:202" s="33" customFormat="1" x14ac:dyDescent="0.3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row>
    <row r="58" spans="1:202" s="33" customFormat="1" x14ac:dyDescent="0.3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row>
    <row r="59" spans="1:202" s="33" customFormat="1" x14ac:dyDescent="0.3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row>
    <row r="60" spans="1:202" s="33" customFormat="1" x14ac:dyDescent="0.3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row>
    <row r="61" spans="1:202" s="33" customFormat="1" x14ac:dyDescent="0.3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row>
    <row r="62" spans="1:202" s="33" customFormat="1" x14ac:dyDescent="0.3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row>
    <row r="63" spans="1:202" s="33" customFormat="1" x14ac:dyDescent="0.3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row>
    <row r="64" spans="1:202" s="33" customFormat="1" x14ac:dyDescent="0.3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row>
    <row r="65" spans="1:202" s="33" customFormat="1" x14ac:dyDescent="0.3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row>
    <row r="66" spans="1:202" s="33" customFormat="1" x14ac:dyDescent="0.3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row>
    <row r="67" spans="1:202" s="33" customFormat="1" x14ac:dyDescent="0.3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row>
    <row r="68" spans="1:202" s="33" customFormat="1" x14ac:dyDescent="0.3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row>
    <row r="69" spans="1:202" s="33" customFormat="1" x14ac:dyDescent="0.3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row>
    <row r="70" spans="1:202" s="33" customFormat="1" x14ac:dyDescent="0.3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row>
    <row r="71" spans="1:202" s="33" customFormat="1" x14ac:dyDescent="0.3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row>
    <row r="72" spans="1:202" s="33" customFormat="1" x14ac:dyDescent="0.3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row>
    <row r="73" spans="1:202" s="33" customFormat="1" x14ac:dyDescent="0.3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row>
    <row r="74" spans="1:202" s="33" customFormat="1" x14ac:dyDescent="0.3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row>
    <row r="75" spans="1:202" s="33" customFormat="1" x14ac:dyDescent="0.3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row>
    <row r="76" spans="1:202" s="33" customFormat="1" x14ac:dyDescent="0.3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row>
    <row r="77" spans="1:202" s="33" customFormat="1" x14ac:dyDescent="0.3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row>
    <row r="78" spans="1:202" s="33" customFormat="1" x14ac:dyDescent="0.3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row>
    <row r="79" spans="1:202" s="33" customFormat="1" x14ac:dyDescent="0.3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row>
    <row r="80" spans="1:202" s="33" customFormat="1" x14ac:dyDescent="0.3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row>
    <row r="81" spans="1:202" s="33" customFormat="1" x14ac:dyDescent="0.3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row>
    <row r="82" spans="1:202" s="33" customFormat="1" x14ac:dyDescent="0.3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row>
    <row r="83" spans="1:202" s="33" customFormat="1" x14ac:dyDescent="0.3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row>
    <row r="84" spans="1:202" s="33" customFormat="1" x14ac:dyDescent="0.3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row>
    <row r="85" spans="1:202" s="33" customFormat="1" x14ac:dyDescent="0.3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row>
    <row r="86" spans="1:202" s="33" customFormat="1" x14ac:dyDescent="0.3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row>
    <row r="87" spans="1:202" s="33" customFormat="1" x14ac:dyDescent="0.3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row>
    <row r="88" spans="1:202" s="33" customFormat="1" x14ac:dyDescent="0.3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row>
    <row r="89" spans="1:202" s="33" customFormat="1" x14ac:dyDescent="0.3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row>
    <row r="90" spans="1:202" s="33" customFormat="1" x14ac:dyDescent="0.3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row>
    <row r="91" spans="1:202" s="33" customFormat="1" x14ac:dyDescent="0.3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row>
    <row r="92" spans="1:202" s="33" customFormat="1" x14ac:dyDescent="0.3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row>
    <row r="93" spans="1:202" s="33" customFormat="1" x14ac:dyDescent="0.3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row>
    <row r="94" spans="1:202" s="33" customFormat="1" x14ac:dyDescent="0.3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row>
    <row r="95" spans="1:202" s="33" customFormat="1" x14ac:dyDescent="0.3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row>
    <row r="96" spans="1:202" s="33" customFormat="1" x14ac:dyDescent="0.3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row>
    <row r="97" spans="1:202" s="33" customFormat="1" x14ac:dyDescent="0.3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row>
    <row r="98" spans="1:202" s="33" customFormat="1" x14ac:dyDescent="0.3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row>
    <row r="99" spans="1:202" s="33" customFormat="1" x14ac:dyDescent="0.3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row>
    <row r="100" spans="1:202" s="33" customFormat="1" x14ac:dyDescent="0.3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row>
    <row r="101" spans="1:202" s="33" customFormat="1" x14ac:dyDescent="0.3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row>
    <row r="102" spans="1:202" s="33" customFormat="1" x14ac:dyDescent="0.3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row>
    <row r="103" spans="1:202" s="33" customFormat="1" x14ac:dyDescent="0.3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row>
    <row r="104" spans="1:202" s="33" customFormat="1" x14ac:dyDescent="0.3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row>
    <row r="105" spans="1:202" s="33" customFormat="1" x14ac:dyDescent="0.3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row>
    <row r="106" spans="1:202" s="33" customFormat="1" x14ac:dyDescent="0.3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row>
    <row r="107" spans="1:202" s="33" customFormat="1" x14ac:dyDescent="0.3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row>
    <row r="108" spans="1:202" s="33" customFormat="1" x14ac:dyDescent="0.3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row>
    <row r="109" spans="1:202" s="33" customFormat="1" x14ac:dyDescent="0.3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row>
    <row r="110" spans="1:202" s="33" customFormat="1" x14ac:dyDescent="0.3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row>
    <row r="111" spans="1:202" s="33" customFormat="1" x14ac:dyDescent="0.3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row>
    <row r="112" spans="1:202" s="33" customFormat="1" x14ac:dyDescent="0.3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row>
    <row r="113" spans="1:202" s="33" customFormat="1" x14ac:dyDescent="0.3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row>
    <row r="114" spans="1:202" s="33" customFormat="1" x14ac:dyDescent="0.3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row>
    <row r="115" spans="1:202" s="33" customFormat="1" x14ac:dyDescent="0.3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row>
    <row r="116" spans="1:202" s="33" customFormat="1" x14ac:dyDescent="0.3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row>
    <row r="117" spans="1:202" s="33" customFormat="1" x14ac:dyDescent="0.3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row>
    <row r="118" spans="1:202" s="33" customFormat="1" x14ac:dyDescent="0.3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row>
    <row r="119" spans="1:202" s="33" customFormat="1" x14ac:dyDescent="0.3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row>
    <row r="120" spans="1:202" s="33" customFormat="1" x14ac:dyDescent="0.3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row>
    <row r="121" spans="1:202" s="33" customFormat="1" x14ac:dyDescent="0.3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row>
    <row r="122" spans="1:202" s="33" customFormat="1" x14ac:dyDescent="0.3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row>
    <row r="123" spans="1:202" s="33" customFormat="1" x14ac:dyDescent="0.3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row>
    <row r="124" spans="1:202" s="33" customFormat="1" x14ac:dyDescent="0.3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row>
    <row r="125" spans="1:202" s="33" customFormat="1" x14ac:dyDescent="0.3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row>
    <row r="126" spans="1:202" s="33" customFormat="1" x14ac:dyDescent="0.3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row>
    <row r="127" spans="1:202" s="33" customFormat="1" x14ac:dyDescent="0.3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row>
    <row r="128" spans="1:202" s="33" customFormat="1" x14ac:dyDescent="0.3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row>
    <row r="129" spans="1:202" s="33" customFormat="1" x14ac:dyDescent="0.3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row>
    <row r="130" spans="1:202" s="33" customFormat="1" x14ac:dyDescent="0.3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row>
    <row r="131" spans="1:202" s="33" customFormat="1" x14ac:dyDescent="0.3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row>
    <row r="132" spans="1:202" s="33" customFormat="1" x14ac:dyDescent="0.3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row>
    <row r="133" spans="1:202" s="33" customFormat="1" x14ac:dyDescent="0.3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row>
    <row r="134" spans="1:202" s="33" customFormat="1" x14ac:dyDescent="0.3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row>
    <row r="135" spans="1:202" s="33" customFormat="1" x14ac:dyDescent="0.3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row>
    <row r="136" spans="1:202" s="33" customFormat="1" x14ac:dyDescent="0.3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row>
    <row r="137" spans="1:202" s="33" customFormat="1" x14ac:dyDescent="0.3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row>
    <row r="138" spans="1:202" s="33" customFormat="1" x14ac:dyDescent="0.3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row>
    <row r="139" spans="1:202" s="33" customFormat="1" x14ac:dyDescent="0.3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row>
    <row r="140" spans="1:202" s="33" customFormat="1" x14ac:dyDescent="0.3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row>
    <row r="141" spans="1:202" s="33" customFormat="1" x14ac:dyDescent="0.3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row>
    <row r="142" spans="1:202" s="33" customFormat="1" x14ac:dyDescent="0.3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row>
    <row r="143" spans="1:202" s="33" customFormat="1" x14ac:dyDescent="0.3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row>
    <row r="144" spans="1:202" s="33" customFormat="1" x14ac:dyDescent="0.3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row>
    <row r="145" spans="1:202" s="33" customFormat="1" x14ac:dyDescent="0.3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row>
    <row r="146" spans="1:202" s="33" customFormat="1" x14ac:dyDescent="0.3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row>
    <row r="147" spans="1:202" s="33" customFormat="1" x14ac:dyDescent="0.3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row>
    <row r="148" spans="1:202" s="33" customFormat="1" x14ac:dyDescent="0.3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row>
    <row r="149" spans="1:202" s="33" customFormat="1" x14ac:dyDescent="0.3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row>
    <row r="150" spans="1:202" s="33" customFormat="1" x14ac:dyDescent="0.3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row>
    <row r="151" spans="1:202" s="33" customFormat="1" x14ac:dyDescent="0.3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row>
    <row r="152" spans="1:202" s="33" customFormat="1" x14ac:dyDescent="0.3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row>
    <row r="153" spans="1:202" s="33" customFormat="1" x14ac:dyDescent="0.3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row>
    <row r="154" spans="1:202" s="33" customFormat="1" x14ac:dyDescent="0.3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row>
    <row r="155" spans="1:202" s="33" customFormat="1" x14ac:dyDescent="0.3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row>
    <row r="156" spans="1:202" s="33" customFormat="1" x14ac:dyDescent="0.3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row>
    <row r="157" spans="1:202" s="33" customFormat="1" x14ac:dyDescent="0.3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row>
    <row r="158" spans="1:202" s="33" customFormat="1" x14ac:dyDescent="0.3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row>
    <row r="159" spans="1:202" s="33" customFormat="1" x14ac:dyDescent="0.3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row>
    <row r="160" spans="1:202" s="33" customFormat="1" x14ac:dyDescent="0.3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row>
    <row r="161" spans="1:202" s="33" customFormat="1" x14ac:dyDescent="0.3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row>
    <row r="162" spans="1:202" s="33" customFormat="1" x14ac:dyDescent="0.3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row>
    <row r="163" spans="1:202" s="33" customFormat="1" x14ac:dyDescent="0.3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row>
    <row r="164" spans="1:202" s="33" customFormat="1" x14ac:dyDescent="0.3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row>
    <row r="165" spans="1:202" s="33" customFormat="1" x14ac:dyDescent="0.3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row>
    <row r="166" spans="1:202" s="33" customFormat="1" x14ac:dyDescent="0.3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row>
    <row r="167" spans="1:202" s="33" customFormat="1" x14ac:dyDescent="0.3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row>
    <row r="168" spans="1:202" s="33" customFormat="1" x14ac:dyDescent="0.3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row>
    <row r="169" spans="1:202" s="33" customFormat="1" x14ac:dyDescent="0.3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row>
    <row r="170" spans="1:202" s="33" customFormat="1" x14ac:dyDescent="0.3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row>
    <row r="171" spans="1:202" s="33" customFormat="1" x14ac:dyDescent="0.3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row>
    <row r="172" spans="1:202" s="33" customFormat="1" x14ac:dyDescent="0.3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row>
    <row r="173" spans="1:202" s="33" customFormat="1" x14ac:dyDescent="0.3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row>
    <row r="174" spans="1:202" s="33" customFormat="1" x14ac:dyDescent="0.3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row>
    <row r="175" spans="1:202" s="33" customFormat="1" x14ac:dyDescent="0.3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row>
    <row r="176" spans="1:202" s="33" customFormat="1" x14ac:dyDescent="0.3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row>
    <row r="177" spans="1:202" s="33" customFormat="1" x14ac:dyDescent="0.3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row>
    <row r="178" spans="1:202" s="33" customFormat="1" x14ac:dyDescent="0.3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row>
    <row r="179" spans="1:202" s="33" customFormat="1" x14ac:dyDescent="0.3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row>
    <row r="180" spans="1:202" s="33" customFormat="1" x14ac:dyDescent="0.3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row>
    <row r="181" spans="1:202" s="33" customFormat="1" x14ac:dyDescent="0.3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row>
    <row r="182" spans="1:202" s="33" customFormat="1" x14ac:dyDescent="0.3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row>
    <row r="183" spans="1:202" s="33" customFormat="1" x14ac:dyDescent="0.3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row>
    <row r="184" spans="1:202" s="33" customFormat="1" x14ac:dyDescent="0.3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row>
    <row r="185" spans="1:202" s="33" customFormat="1" x14ac:dyDescent="0.3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row>
    <row r="186" spans="1:202" s="33" customFormat="1" x14ac:dyDescent="0.3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row>
    <row r="187" spans="1:202" s="33" customFormat="1" x14ac:dyDescent="0.3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row>
    <row r="188" spans="1:202" s="33" customFormat="1" x14ac:dyDescent="0.3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row>
    <row r="189" spans="1:202" s="33" customFormat="1" x14ac:dyDescent="0.3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row>
    <row r="190" spans="1:202" s="33" customFormat="1" x14ac:dyDescent="0.3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row>
    <row r="191" spans="1:202" s="33" customFormat="1" x14ac:dyDescent="0.3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row>
    <row r="192" spans="1:202" s="33" customFormat="1" x14ac:dyDescent="0.3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row>
    <row r="193" spans="1:202" s="33" customFormat="1" x14ac:dyDescent="0.3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row>
    <row r="194" spans="1:202" s="33" customFormat="1" x14ac:dyDescent="0.3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row>
    <row r="195" spans="1:202" s="33" customFormat="1" x14ac:dyDescent="0.3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row>
    <row r="196" spans="1:202" s="33" customFormat="1" x14ac:dyDescent="0.3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row>
    <row r="197" spans="1:202" s="33" customFormat="1" x14ac:dyDescent="0.3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row>
    <row r="198" spans="1:202" s="33" customFormat="1" x14ac:dyDescent="0.3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row>
    <row r="199" spans="1:202" s="33" customFormat="1" x14ac:dyDescent="0.3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row>
    <row r="200" spans="1:202" s="33" customFormat="1" x14ac:dyDescent="0.3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row>
    <row r="201" spans="1:202" s="33" customFormat="1" x14ac:dyDescent="0.3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row>
    <row r="202" spans="1:202" s="33" customFormat="1" x14ac:dyDescent="0.3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row>
    <row r="203" spans="1:202" s="33" customFormat="1" x14ac:dyDescent="0.3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row>
    <row r="204" spans="1:202" s="33" customFormat="1" x14ac:dyDescent="0.3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row>
    <row r="205" spans="1:202" s="33" customFormat="1" x14ac:dyDescent="0.3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row>
    <row r="206" spans="1:202" s="33" customFormat="1" x14ac:dyDescent="0.3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row>
    <row r="207" spans="1:202" s="33" customFormat="1" x14ac:dyDescent="0.3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row>
    <row r="208" spans="1:202" s="33" customFormat="1" x14ac:dyDescent="0.3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row>
    <row r="209" spans="1:202" s="33" customFormat="1" x14ac:dyDescent="0.3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row>
    <row r="210" spans="1:202" s="33" customFormat="1" x14ac:dyDescent="0.3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row>
    <row r="211" spans="1:202" s="33" customFormat="1" x14ac:dyDescent="0.3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row>
    <row r="212" spans="1:202" s="33" customFormat="1" x14ac:dyDescent="0.3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row>
    <row r="213" spans="1:202" s="33" customFormat="1" x14ac:dyDescent="0.3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row>
    <row r="214" spans="1:202" s="33" customFormat="1" x14ac:dyDescent="0.3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row>
    <row r="215" spans="1:202" s="33" customFormat="1" x14ac:dyDescent="0.3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row>
    <row r="216" spans="1:202" s="33" customFormat="1" x14ac:dyDescent="0.3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row>
    <row r="217" spans="1:202" s="33" customFormat="1" x14ac:dyDescent="0.3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row>
    <row r="218" spans="1:202" s="33" customFormat="1" x14ac:dyDescent="0.3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row>
    <row r="219" spans="1:202" s="33" customFormat="1" x14ac:dyDescent="0.3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row>
    <row r="220" spans="1:202" s="33" customFormat="1" x14ac:dyDescent="0.3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row>
    <row r="221" spans="1:202" s="33" customFormat="1" x14ac:dyDescent="0.3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row>
    <row r="222" spans="1:202" s="33" customFormat="1" x14ac:dyDescent="0.3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row>
    <row r="223" spans="1:202" s="33" customFormat="1" x14ac:dyDescent="0.3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row>
    <row r="224" spans="1:202" s="33" customFormat="1" x14ac:dyDescent="0.3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row>
    <row r="225" spans="1:202" s="33" customFormat="1" x14ac:dyDescent="0.3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row>
    <row r="226" spans="1:202" s="33" customFormat="1" x14ac:dyDescent="0.3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row>
    <row r="227" spans="1:202" s="33" customFormat="1" x14ac:dyDescent="0.3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row>
    <row r="228" spans="1:202" s="33" customFormat="1" x14ac:dyDescent="0.3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row>
    <row r="229" spans="1:202" s="33" customFormat="1" x14ac:dyDescent="0.3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row>
    <row r="230" spans="1:202" s="33" customFormat="1" x14ac:dyDescent="0.3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row>
    <row r="231" spans="1:202" s="33" customFormat="1" x14ac:dyDescent="0.3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row>
    <row r="232" spans="1:202" s="33" customFormat="1" x14ac:dyDescent="0.3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row>
    <row r="233" spans="1:202" s="33" customFormat="1" x14ac:dyDescent="0.3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row>
    <row r="234" spans="1:202" s="33" customFormat="1" x14ac:dyDescent="0.3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row>
    <row r="235" spans="1:202" s="33" customFormat="1" x14ac:dyDescent="0.3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row>
    <row r="236" spans="1:202" s="33" customFormat="1" x14ac:dyDescent="0.3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row>
    <row r="237" spans="1:202" s="33" customFormat="1" x14ac:dyDescent="0.3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row>
    <row r="238" spans="1:202" s="33" customFormat="1" x14ac:dyDescent="0.3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row>
    <row r="239" spans="1:202" s="33" customFormat="1" x14ac:dyDescent="0.3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row>
    <row r="240" spans="1:202" s="33" customFormat="1" x14ac:dyDescent="0.3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row>
    <row r="241" spans="1:202" s="33" customFormat="1" x14ac:dyDescent="0.3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row>
    <row r="242" spans="1:202" s="33" customFormat="1" x14ac:dyDescent="0.3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row>
    <row r="243" spans="1:202" s="33" customFormat="1" x14ac:dyDescent="0.3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row>
    <row r="244" spans="1:202" s="33" customFormat="1" x14ac:dyDescent="0.3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row>
    <row r="245" spans="1:202" s="33" customFormat="1" x14ac:dyDescent="0.3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row>
    <row r="246" spans="1:202" s="33" customFormat="1" x14ac:dyDescent="0.3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row>
    <row r="247" spans="1:202" s="33" customFormat="1" x14ac:dyDescent="0.3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row>
    <row r="248" spans="1:202" s="33" customFormat="1" x14ac:dyDescent="0.3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row>
    <row r="249" spans="1:202" s="33" customFormat="1" x14ac:dyDescent="0.3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row>
    <row r="250" spans="1:202" s="33" customFormat="1" x14ac:dyDescent="0.3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row>
    <row r="251" spans="1:202" s="33" customFormat="1" x14ac:dyDescent="0.3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row>
    <row r="252" spans="1:202" s="33" customFormat="1" x14ac:dyDescent="0.3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row>
    <row r="253" spans="1:202" s="33" customFormat="1" x14ac:dyDescent="0.3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row>
    <row r="254" spans="1:202" s="33" customFormat="1" x14ac:dyDescent="0.3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row>
    <row r="255" spans="1:202" s="33" customFormat="1" x14ac:dyDescent="0.3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row>
    <row r="256" spans="1:202" s="33" customFormat="1" x14ac:dyDescent="0.3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row>
    <row r="257" spans="1:202" s="33" customFormat="1" x14ac:dyDescent="0.3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row>
    <row r="258" spans="1:202" s="33" customFormat="1" x14ac:dyDescent="0.3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row>
    <row r="259" spans="1:202" s="33" customFormat="1" x14ac:dyDescent="0.3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row>
    <row r="260" spans="1:202" s="33" customFormat="1" x14ac:dyDescent="0.3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row>
    <row r="261" spans="1:202" s="33" customFormat="1" x14ac:dyDescent="0.3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row>
    <row r="262" spans="1:202" s="33" customFormat="1" x14ac:dyDescent="0.3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row>
    <row r="263" spans="1:202" s="33" customFormat="1" x14ac:dyDescent="0.3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row>
    <row r="264" spans="1:202" s="33" customFormat="1" x14ac:dyDescent="0.3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row>
    <row r="265" spans="1:202" s="33" customFormat="1" x14ac:dyDescent="0.3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row>
    <row r="266" spans="1:202" s="33" customFormat="1" x14ac:dyDescent="0.3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row>
    <row r="267" spans="1:202" s="33" customFormat="1" x14ac:dyDescent="0.3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row>
    <row r="268" spans="1:202" s="33" customFormat="1" x14ac:dyDescent="0.3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row>
    <row r="269" spans="1:202" s="33" customFormat="1" x14ac:dyDescent="0.3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row>
    <row r="270" spans="1:202" s="33" customFormat="1" x14ac:dyDescent="0.3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row>
    <row r="271" spans="1:202" s="33" customFormat="1" x14ac:dyDescent="0.3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row>
    <row r="272" spans="1:202" s="33" customFormat="1" x14ac:dyDescent="0.3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row>
    <row r="273" spans="1:202" s="33" customFormat="1" x14ac:dyDescent="0.3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row>
    <row r="274" spans="1:202" s="33" customFormat="1" x14ac:dyDescent="0.3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row>
    <row r="275" spans="1:202" s="33" customFormat="1" x14ac:dyDescent="0.3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row>
    <row r="276" spans="1:202" s="33" customFormat="1" x14ac:dyDescent="0.3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row>
    <row r="277" spans="1:202" s="33" customFormat="1" x14ac:dyDescent="0.3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row>
    <row r="278" spans="1:202" s="33" customFormat="1" x14ac:dyDescent="0.3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row>
    <row r="279" spans="1:202" s="33" customFormat="1" x14ac:dyDescent="0.3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row>
    <row r="280" spans="1:202" s="33" customFormat="1" x14ac:dyDescent="0.3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row>
    <row r="281" spans="1:202" s="33" customFormat="1" x14ac:dyDescent="0.3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row>
    <row r="282" spans="1:202" s="33" customFormat="1" x14ac:dyDescent="0.3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row>
    <row r="283" spans="1:202" s="33" customFormat="1" x14ac:dyDescent="0.3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row>
    <row r="284" spans="1:202" s="33" customFormat="1" x14ac:dyDescent="0.3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row>
    <row r="285" spans="1:202" s="33" customFormat="1" x14ac:dyDescent="0.3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row>
    <row r="286" spans="1:202" s="33" customFormat="1" x14ac:dyDescent="0.3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row>
    <row r="287" spans="1:202" s="33" customFormat="1" x14ac:dyDescent="0.3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row>
    <row r="288" spans="1:202" s="33" customFormat="1" x14ac:dyDescent="0.3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row>
    <row r="289" spans="1:202" s="33" customFormat="1" x14ac:dyDescent="0.3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row>
    <row r="290" spans="1:202" s="33" customFormat="1" x14ac:dyDescent="0.3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row>
    <row r="291" spans="1:202" s="33" customFormat="1" x14ac:dyDescent="0.3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row>
    <row r="292" spans="1:202" s="33" customFormat="1" x14ac:dyDescent="0.3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row>
    <row r="293" spans="1:202" s="33" customFormat="1" x14ac:dyDescent="0.3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row>
    <row r="294" spans="1:202" s="33" customFormat="1" x14ac:dyDescent="0.3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row>
    <row r="295" spans="1:202" s="33" customFormat="1" x14ac:dyDescent="0.3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row>
    <row r="296" spans="1:202" s="33" customFormat="1" x14ac:dyDescent="0.3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row>
    <row r="297" spans="1:202" s="33" customFormat="1" x14ac:dyDescent="0.3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row>
    <row r="298" spans="1:202" s="33" customFormat="1" x14ac:dyDescent="0.3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row>
    <row r="299" spans="1:202" s="33" customFormat="1" x14ac:dyDescent="0.3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row>
    <row r="300" spans="1:202" s="33" customFormat="1" x14ac:dyDescent="0.3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row>
    <row r="301" spans="1:202" s="33" customFormat="1" x14ac:dyDescent="0.3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row>
    <row r="302" spans="1:202" s="33" customFormat="1" x14ac:dyDescent="0.3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row>
    <row r="303" spans="1:202" s="33" customFormat="1" x14ac:dyDescent="0.3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row>
    <row r="304" spans="1:202" s="33" customFormat="1" x14ac:dyDescent="0.3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row>
    <row r="305" spans="1:202" s="33" customFormat="1" x14ac:dyDescent="0.3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row>
    <row r="306" spans="1:202" s="33" customFormat="1" x14ac:dyDescent="0.3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row>
    <row r="307" spans="1:202" s="33" customFormat="1" x14ac:dyDescent="0.3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row>
    <row r="308" spans="1:202" s="33" customFormat="1" x14ac:dyDescent="0.3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row>
    <row r="309" spans="1:202" s="33" customFormat="1" x14ac:dyDescent="0.3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row>
    <row r="310" spans="1:202" s="33" customFormat="1" x14ac:dyDescent="0.3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row>
    <row r="311" spans="1:202" s="33" customFormat="1" x14ac:dyDescent="0.3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row>
    <row r="312" spans="1:202" s="33" customFormat="1" x14ac:dyDescent="0.3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row>
    <row r="313" spans="1:202" s="33" customFormat="1" x14ac:dyDescent="0.3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row>
    <row r="314" spans="1:202" s="33" customFormat="1" x14ac:dyDescent="0.3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row>
    <row r="315" spans="1:202" s="33" customFormat="1" x14ac:dyDescent="0.3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row>
    <row r="316" spans="1:202" s="33" customFormat="1" x14ac:dyDescent="0.3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row>
    <row r="317" spans="1:202" s="33" customFormat="1" x14ac:dyDescent="0.3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row>
    <row r="318" spans="1:202" s="33" customFormat="1" x14ac:dyDescent="0.3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row>
    <row r="319" spans="1:202" s="33" customFormat="1" x14ac:dyDescent="0.3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row>
    <row r="320" spans="1:202" s="33" customFormat="1" x14ac:dyDescent="0.3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row>
    <row r="321" spans="1:202" s="33" customFormat="1" x14ac:dyDescent="0.3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row>
    <row r="322" spans="1:202" s="33" customFormat="1" x14ac:dyDescent="0.3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row>
    <row r="323" spans="1:202" s="33" customFormat="1" x14ac:dyDescent="0.3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row>
    <row r="324" spans="1:202" s="33" customFormat="1" x14ac:dyDescent="0.3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row>
    <row r="325" spans="1:202" s="33" customFormat="1" x14ac:dyDescent="0.3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row>
    <row r="326" spans="1:202" s="33" customFormat="1" x14ac:dyDescent="0.3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row>
    <row r="327" spans="1:202" s="33" customFormat="1" x14ac:dyDescent="0.3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row>
    <row r="328" spans="1:202" s="33" customFormat="1" x14ac:dyDescent="0.3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row>
    <row r="329" spans="1:202" s="33" customFormat="1" x14ac:dyDescent="0.3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row>
    <row r="330" spans="1:202" s="33" customFormat="1" x14ac:dyDescent="0.3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row>
    <row r="331" spans="1:202" s="33" customFormat="1" x14ac:dyDescent="0.3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row>
    <row r="332" spans="1:202" s="33" customFormat="1" x14ac:dyDescent="0.3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row>
    <row r="333" spans="1:202" s="33" customFormat="1" x14ac:dyDescent="0.3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row>
    <row r="334" spans="1:202" s="33" customFormat="1" x14ac:dyDescent="0.3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row>
    <row r="335" spans="1:202" s="33" customFormat="1" x14ac:dyDescent="0.3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row>
    <row r="336" spans="1:202" s="33" customFormat="1" x14ac:dyDescent="0.3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row>
    <row r="337" spans="1:202" s="33" customFormat="1" x14ac:dyDescent="0.3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row>
    <row r="338" spans="1:202" s="33" customFormat="1" x14ac:dyDescent="0.3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row>
    <row r="339" spans="1:202" s="33" customFormat="1" x14ac:dyDescent="0.3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row>
    <row r="340" spans="1:202" s="33" customFormat="1" x14ac:dyDescent="0.3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row>
    <row r="341" spans="1:202" s="33" customFormat="1" x14ac:dyDescent="0.3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row>
    <row r="342" spans="1:202" s="33" customFormat="1" x14ac:dyDescent="0.3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row>
    <row r="343" spans="1:202" s="33" customFormat="1" x14ac:dyDescent="0.3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row>
    <row r="344" spans="1:202" s="33" customFormat="1" x14ac:dyDescent="0.3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row>
    <row r="345" spans="1:202" s="33" customFormat="1" x14ac:dyDescent="0.3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row>
    <row r="346" spans="1:202" s="33" customFormat="1" x14ac:dyDescent="0.3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row>
    <row r="347" spans="1:202" s="33" customFormat="1" x14ac:dyDescent="0.3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row>
    <row r="348" spans="1:202" s="33" customFormat="1" x14ac:dyDescent="0.3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row>
    <row r="349" spans="1:202" s="33" customFormat="1" x14ac:dyDescent="0.3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row>
    <row r="350" spans="1:202" s="33" customFormat="1" x14ac:dyDescent="0.3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row>
    <row r="351" spans="1:202" s="33" customFormat="1" x14ac:dyDescent="0.3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row>
    <row r="352" spans="1:202" s="33" customFormat="1" x14ac:dyDescent="0.3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row>
    <row r="353" spans="1:202" s="33" customFormat="1" x14ac:dyDescent="0.3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row>
    <row r="354" spans="1:202" s="33" customFormat="1" x14ac:dyDescent="0.3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row>
    <row r="355" spans="1:202" s="33" customFormat="1" x14ac:dyDescent="0.3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row>
    <row r="356" spans="1:202" s="33" customFormat="1" x14ac:dyDescent="0.3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row>
    <row r="357" spans="1:202" s="33" customFormat="1" x14ac:dyDescent="0.3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row>
    <row r="358" spans="1:202" s="33" customFormat="1" x14ac:dyDescent="0.3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row>
    <row r="359" spans="1:202" s="33" customFormat="1" x14ac:dyDescent="0.3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row>
    <row r="360" spans="1:202" s="33" customFormat="1" x14ac:dyDescent="0.3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row>
    <row r="361" spans="1:202" s="33" customFormat="1" x14ac:dyDescent="0.3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row>
    <row r="362" spans="1:202" s="33" customFormat="1" x14ac:dyDescent="0.3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row>
    <row r="363" spans="1:202" s="33" customFormat="1" x14ac:dyDescent="0.3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row>
    <row r="364" spans="1:202" s="33" customFormat="1" x14ac:dyDescent="0.3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row>
    <row r="365" spans="1:202" s="33" customFormat="1" x14ac:dyDescent="0.3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row>
    <row r="366" spans="1:202" s="33" customFormat="1" x14ac:dyDescent="0.3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row>
    <row r="367" spans="1:202" s="33" customFormat="1" x14ac:dyDescent="0.3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row>
    <row r="368" spans="1:202" s="33" customFormat="1" x14ac:dyDescent="0.3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row>
    <row r="369" spans="1:202" s="33" customFormat="1" x14ac:dyDescent="0.3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row>
    <row r="370" spans="1:202" s="33" customFormat="1" x14ac:dyDescent="0.3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row>
    <row r="371" spans="1:202" s="33" customFormat="1" x14ac:dyDescent="0.3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row>
    <row r="372" spans="1:202" s="33" customFormat="1" x14ac:dyDescent="0.3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row>
    <row r="373" spans="1:202" s="33" customFormat="1" x14ac:dyDescent="0.3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row>
    <row r="374" spans="1:202" s="33" customFormat="1" x14ac:dyDescent="0.3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row>
    <row r="375" spans="1:202" s="33" customFormat="1" x14ac:dyDescent="0.3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row>
    <row r="376" spans="1:202" s="33" customFormat="1" x14ac:dyDescent="0.3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row>
    <row r="377" spans="1:202" s="33" customFormat="1" x14ac:dyDescent="0.3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row>
    <row r="378" spans="1:202" s="33" customFormat="1" x14ac:dyDescent="0.3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row>
    <row r="379" spans="1:202" s="33" customFormat="1" x14ac:dyDescent="0.3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row>
    <row r="380" spans="1:202" s="33" customFormat="1" x14ac:dyDescent="0.3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row>
    <row r="381" spans="1:202" s="33" customFormat="1" x14ac:dyDescent="0.3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row>
    <row r="382" spans="1:202" s="33" customFormat="1" x14ac:dyDescent="0.3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row>
    <row r="383" spans="1:202" s="33" customFormat="1" x14ac:dyDescent="0.3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row>
    <row r="384" spans="1:202" s="33" customFormat="1" x14ac:dyDescent="0.3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row>
    <row r="385" spans="1:202" s="33" customFormat="1" x14ac:dyDescent="0.3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row>
    <row r="386" spans="1:202" s="33" customFormat="1" x14ac:dyDescent="0.3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row>
    <row r="387" spans="1:202" s="33" customFormat="1" x14ac:dyDescent="0.3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row>
    <row r="388" spans="1:202" s="33" customFormat="1" x14ac:dyDescent="0.3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row>
    <row r="389" spans="1:202" s="33" customFormat="1" x14ac:dyDescent="0.3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row>
    <row r="390" spans="1:202" s="33" customFormat="1" x14ac:dyDescent="0.3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row>
    <row r="391" spans="1:202" s="33" customFormat="1" x14ac:dyDescent="0.3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row>
    <row r="392" spans="1:202" s="33" customFormat="1" x14ac:dyDescent="0.3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row>
    <row r="393" spans="1:202" s="33" customFormat="1" x14ac:dyDescent="0.3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row>
    <row r="394" spans="1:202" s="33" customFormat="1" x14ac:dyDescent="0.3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row>
    <row r="395" spans="1:202" s="33" customFormat="1" x14ac:dyDescent="0.3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row>
    <row r="396" spans="1:202" s="33" customFormat="1" x14ac:dyDescent="0.3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row>
    <row r="397" spans="1:202" s="33" customFormat="1" x14ac:dyDescent="0.3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row>
    <row r="398" spans="1:202" s="33" customFormat="1" x14ac:dyDescent="0.3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row>
    <row r="399" spans="1:202" s="33" customFormat="1" x14ac:dyDescent="0.3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row>
    <row r="400" spans="1:202" s="33" customFormat="1" x14ac:dyDescent="0.3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row>
    <row r="401" spans="1:202" s="33" customFormat="1" x14ac:dyDescent="0.3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row>
    <row r="402" spans="1:202" s="33" customFormat="1" x14ac:dyDescent="0.3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row>
    <row r="403" spans="1:202" s="33" customFormat="1" x14ac:dyDescent="0.3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row>
    <row r="404" spans="1:202" s="33" customFormat="1" x14ac:dyDescent="0.3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row>
    <row r="405" spans="1:202" s="33" customFormat="1" x14ac:dyDescent="0.3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row>
    <row r="406" spans="1:202" s="33" customFormat="1" x14ac:dyDescent="0.3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row>
    <row r="407" spans="1:202" s="33" customFormat="1" x14ac:dyDescent="0.3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row>
    <row r="408" spans="1:202" s="33" customFormat="1" x14ac:dyDescent="0.3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row>
    <row r="409" spans="1:202" s="33" customFormat="1" x14ac:dyDescent="0.3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row>
    <row r="410" spans="1:202" s="33" customFormat="1" x14ac:dyDescent="0.3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row>
    <row r="411" spans="1:202" s="33" customFormat="1" x14ac:dyDescent="0.3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row>
    <row r="412" spans="1:202" s="33" customFormat="1" x14ac:dyDescent="0.3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row>
    <row r="413" spans="1:202" s="33" customFormat="1" x14ac:dyDescent="0.3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row>
    <row r="414" spans="1:202" s="33" customFormat="1" x14ac:dyDescent="0.3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row>
    <row r="415" spans="1:202" s="33" customFormat="1" x14ac:dyDescent="0.3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row>
    <row r="416" spans="1:202" s="33" customFormat="1" x14ac:dyDescent="0.3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row>
    <row r="417" spans="1:202" s="33" customFormat="1" x14ac:dyDescent="0.3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row>
    <row r="418" spans="1:202" s="33" customFormat="1" x14ac:dyDescent="0.35">
      <c r="FI418" s="22"/>
      <c r="FJ418" s="22"/>
      <c r="FK418" s="14"/>
      <c r="FL418" s="14"/>
      <c r="FV418" s="45"/>
      <c r="FW418" s="45"/>
      <c r="FX418" s="45"/>
      <c r="FY418" s="14"/>
      <c r="FZ418" s="14"/>
      <c r="GA418" s="14"/>
      <c r="GB418" s="14"/>
      <c r="GC418" s="14"/>
      <c r="GD418" s="14"/>
      <c r="GE418" s="14"/>
      <c r="GF418" s="14"/>
      <c r="GG418" s="14"/>
      <c r="GH418" s="14"/>
      <c r="GI418" s="14"/>
      <c r="GJ418" s="14"/>
      <c r="GT418" s="14"/>
    </row>
    <row r="419" spans="1:202" s="33" customFormat="1" x14ac:dyDescent="0.35">
      <c r="FI419" s="22"/>
      <c r="FJ419" s="22"/>
      <c r="FK419" s="14"/>
      <c r="FL419" s="14"/>
      <c r="FV419" s="45"/>
      <c r="FW419" s="45"/>
      <c r="FX419" s="45"/>
      <c r="FY419" s="14"/>
      <c r="FZ419" s="14"/>
      <c r="GA419" s="14"/>
      <c r="GB419" s="14"/>
      <c r="GC419" s="14"/>
      <c r="GD419" s="14"/>
      <c r="GE419" s="14"/>
      <c r="GF419" s="14"/>
      <c r="GG419" s="14"/>
      <c r="GH419" s="14"/>
      <c r="GI419" s="14"/>
      <c r="GJ419" s="14"/>
      <c r="GT419" s="14"/>
    </row>
    <row r="420" spans="1:202" s="33" customFormat="1" x14ac:dyDescent="0.35">
      <c r="FI420" s="22"/>
      <c r="FJ420" s="22"/>
      <c r="FK420" s="14"/>
      <c r="FL420" s="14"/>
      <c r="FV420" s="45"/>
      <c r="FW420" s="45"/>
      <c r="FX420" s="45"/>
      <c r="FY420" s="14"/>
      <c r="FZ420" s="14"/>
      <c r="GA420" s="14"/>
      <c r="GB420" s="14"/>
      <c r="GC420" s="14"/>
      <c r="GD420" s="14"/>
      <c r="GE420" s="14"/>
      <c r="GF420" s="14"/>
      <c r="GG420" s="14"/>
      <c r="GH420" s="14"/>
      <c r="GI420" s="14"/>
      <c r="GJ420" s="14"/>
      <c r="GT420" s="14"/>
    </row>
    <row r="421" spans="1:202" s="33" customFormat="1" x14ac:dyDescent="0.35">
      <c r="FI421" s="22"/>
      <c r="FJ421" s="22"/>
      <c r="FK421" s="14"/>
      <c r="FL421" s="14"/>
      <c r="FV421" s="45"/>
      <c r="FW421" s="45"/>
      <c r="FX421" s="45"/>
      <c r="FY421" s="14"/>
      <c r="FZ421" s="14"/>
      <c r="GA421" s="14"/>
      <c r="GB421" s="14"/>
      <c r="GC421" s="14"/>
      <c r="GD421" s="14"/>
      <c r="GE421" s="14"/>
      <c r="GF421" s="14"/>
      <c r="GG421" s="14"/>
      <c r="GH421" s="14"/>
      <c r="GI421" s="14"/>
      <c r="GJ421" s="14"/>
      <c r="GT421" s="14"/>
    </row>
    <row r="422" spans="1:202" s="33" customFormat="1" x14ac:dyDescent="0.35">
      <c r="FI422" s="22"/>
      <c r="FJ422" s="22"/>
      <c r="FK422" s="14"/>
      <c r="FL422" s="14"/>
      <c r="FV422" s="45"/>
      <c r="FW422" s="45"/>
      <c r="FX422" s="45"/>
      <c r="FY422" s="14"/>
      <c r="FZ422" s="14"/>
      <c r="GA422" s="14"/>
      <c r="GB422" s="14"/>
      <c r="GC422" s="14"/>
      <c r="GD422" s="14"/>
      <c r="GE422" s="14"/>
      <c r="GF422" s="14"/>
      <c r="GG422" s="14"/>
      <c r="GH422" s="14"/>
      <c r="GI422" s="14"/>
      <c r="GJ422" s="14"/>
      <c r="GT422" s="14"/>
    </row>
    <row r="423" spans="1:202" s="33" customFormat="1" x14ac:dyDescent="0.35">
      <c r="FI423" s="22"/>
      <c r="FJ423" s="22"/>
      <c r="FK423" s="14"/>
      <c r="FL423" s="14"/>
      <c r="FV423" s="45"/>
      <c r="FW423" s="45"/>
      <c r="FX423" s="45"/>
      <c r="FY423" s="14"/>
      <c r="FZ423" s="14"/>
      <c r="GA423" s="14"/>
      <c r="GB423" s="14"/>
      <c r="GC423" s="14"/>
      <c r="GD423" s="14"/>
      <c r="GE423" s="14"/>
      <c r="GF423" s="14"/>
      <c r="GG423" s="14"/>
      <c r="GH423" s="14"/>
      <c r="GI423" s="14"/>
      <c r="GJ423" s="14"/>
      <c r="GT423" s="14"/>
    </row>
    <row r="424" spans="1:202" s="33" customFormat="1" x14ac:dyDescent="0.35">
      <c r="FI424" s="22"/>
      <c r="FJ424" s="22"/>
      <c r="FK424" s="14"/>
      <c r="FL424" s="14"/>
      <c r="FV424" s="45"/>
      <c r="FW424" s="45"/>
      <c r="FX424" s="45"/>
      <c r="FY424" s="14"/>
      <c r="FZ424" s="14"/>
      <c r="GA424" s="14"/>
      <c r="GB424" s="14"/>
      <c r="GC424" s="14"/>
      <c r="GD424" s="14"/>
      <c r="GE424" s="14"/>
      <c r="GF424" s="14"/>
      <c r="GG424" s="14"/>
      <c r="GH424" s="14"/>
      <c r="GI424" s="14"/>
      <c r="GJ424" s="14"/>
      <c r="GT424" s="14"/>
    </row>
    <row r="425" spans="1:202" s="33" customFormat="1" x14ac:dyDescent="0.35">
      <c r="FI425" s="22"/>
      <c r="FJ425" s="22"/>
      <c r="FK425" s="14"/>
      <c r="FL425" s="14"/>
      <c r="FV425" s="45"/>
      <c r="FW425" s="45"/>
      <c r="FX425" s="45"/>
      <c r="FY425" s="14"/>
      <c r="FZ425" s="14"/>
      <c r="GA425" s="14"/>
      <c r="GB425" s="14"/>
      <c r="GC425" s="14"/>
      <c r="GD425" s="14"/>
      <c r="GE425" s="14"/>
      <c r="GF425" s="14"/>
      <c r="GG425" s="14"/>
      <c r="GH425" s="14"/>
      <c r="GI425" s="14"/>
      <c r="GJ425" s="14"/>
      <c r="GT425" s="14"/>
    </row>
    <row r="426" spans="1:202" s="33" customFormat="1" x14ac:dyDescent="0.35">
      <c r="FI426" s="22"/>
      <c r="FJ426" s="22"/>
      <c r="FK426" s="14"/>
      <c r="FL426" s="14"/>
      <c r="FV426" s="45"/>
      <c r="FW426" s="45"/>
      <c r="FX426" s="45"/>
      <c r="FY426" s="14"/>
      <c r="FZ426" s="14"/>
      <c r="GA426" s="14"/>
      <c r="GB426" s="14"/>
      <c r="GC426" s="14"/>
      <c r="GD426" s="14"/>
      <c r="GE426" s="14"/>
      <c r="GF426" s="14"/>
      <c r="GG426" s="14"/>
      <c r="GH426" s="14"/>
      <c r="GI426" s="14"/>
      <c r="GJ426" s="14"/>
      <c r="GT426" s="14"/>
    </row>
    <row r="427" spans="1:202" s="33" customFormat="1" x14ac:dyDescent="0.35">
      <c r="FI427" s="22"/>
      <c r="FJ427" s="22"/>
      <c r="FK427" s="14"/>
      <c r="FL427" s="14"/>
      <c r="FV427" s="45"/>
      <c r="FW427" s="45"/>
      <c r="FX427" s="45"/>
      <c r="FY427" s="14"/>
      <c r="FZ427" s="14"/>
      <c r="GA427" s="14"/>
      <c r="GB427" s="14"/>
      <c r="GC427" s="14"/>
      <c r="GD427" s="14"/>
      <c r="GE427" s="14"/>
      <c r="GF427" s="14"/>
      <c r="GG427" s="14"/>
      <c r="GH427" s="14"/>
      <c r="GI427" s="14"/>
      <c r="GJ427" s="14"/>
      <c r="GT427" s="14"/>
    </row>
    <row r="428" spans="1:202" s="33" customFormat="1" x14ac:dyDescent="0.35">
      <c r="FI428" s="22"/>
      <c r="FJ428" s="22"/>
      <c r="FK428" s="14"/>
      <c r="FL428" s="14"/>
      <c r="FV428" s="45"/>
      <c r="FW428" s="45"/>
      <c r="FX428" s="45"/>
      <c r="FY428" s="14"/>
      <c r="FZ428" s="14"/>
      <c r="GA428" s="14"/>
      <c r="GB428" s="14"/>
      <c r="GC428" s="14"/>
      <c r="GD428" s="14"/>
      <c r="GE428" s="14"/>
      <c r="GF428" s="14"/>
      <c r="GG428" s="14"/>
      <c r="GH428" s="14"/>
      <c r="GI428" s="14"/>
      <c r="GJ428" s="14"/>
      <c r="GT428" s="14"/>
    </row>
    <row r="429" spans="1:202" s="33" customFormat="1" x14ac:dyDescent="0.35">
      <c r="FI429" s="22"/>
      <c r="FJ429" s="22"/>
      <c r="FK429" s="14"/>
      <c r="FL429" s="14"/>
      <c r="FV429" s="45"/>
      <c r="FW429" s="45"/>
      <c r="FX429" s="45"/>
      <c r="FY429" s="14"/>
      <c r="FZ429" s="14"/>
      <c r="GA429" s="14"/>
      <c r="GB429" s="14"/>
      <c r="GC429" s="14"/>
      <c r="GD429" s="14"/>
      <c r="GE429" s="14"/>
      <c r="GF429" s="14"/>
      <c r="GG429" s="14"/>
      <c r="GH429" s="14"/>
      <c r="GI429" s="14"/>
      <c r="GJ429" s="14"/>
      <c r="GT429" s="14"/>
    </row>
    <row r="430" spans="1:202" s="33" customFormat="1" x14ac:dyDescent="0.35">
      <c r="FI430" s="22"/>
      <c r="FJ430" s="22"/>
      <c r="FK430" s="14"/>
      <c r="FL430" s="14"/>
      <c r="FV430" s="45"/>
      <c r="FW430" s="45"/>
      <c r="FX430" s="45"/>
      <c r="FY430" s="14"/>
      <c r="FZ430" s="14"/>
      <c r="GA430" s="14"/>
      <c r="GB430" s="14"/>
      <c r="GC430" s="14"/>
      <c r="GD430" s="14"/>
      <c r="GE430" s="14"/>
      <c r="GF430" s="14"/>
      <c r="GG430" s="14"/>
      <c r="GH430" s="14"/>
      <c r="GI430" s="14"/>
      <c r="GJ430" s="14"/>
      <c r="GT430" s="14"/>
    </row>
    <row r="431" spans="1:202" s="33" customFormat="1" x14ac:dyDescent="0.35">
      <c r="FI431" s="22"/>
      <c r="FJ431" s="22"/>
      <c r="FK431" s="14"/>
      <c r="FL431" s="14"/>
      <c r="FV431" s="45"/>
      <c r="FW431" s="45"/>
      <c r="FX431" s="45"/>
      <c r="FY431" s="14"/>
      <c r="FZ431" s="14"/>
      <c r="GA431" s="14"/>
      <c r="GB431" s="14"/>
      <c r="GC431" s="14"/>
      <c r="GD431" s="14"/>
      <c r="GE431" s="14"/>
      <c r="GF431" s="14"/>
      <c r="GG431" s="14"/>
      <c r="GH431" s="14"/>
      <c r="GI431" s="14"/>
      <c r="GJ431" s="14"/>
      <c r="GT431" s="14"/>
    </row>
    <row r="432" spans="1:202" s="33" customFormat="1" x14ac:dyDescent="0.35">
      <c r="FI432" s="22"/>
      <c r="FJ432" s="22"/>
      <c r="FK432" s="14"/>
      <c r="FL432" s="14"/>
      <c r="FV432" s="45"/>
      <c r="FW432" s="45"/>
      <c r="FX432" s="45"/>
      <c r="FY432" s="14"/>
      <c r="FZ432" s="14"/>
      <c r="GA432" s="14"/>
      <c r="GB432" s="14"/>
      <c r="GC432" s="14"/>
      <c r="GD432" s="14"/>
      <c r="GE432" s="14"/>
      <c r="GF432" s="14"/>
      <c r="GG432" s="14"/>
      <c r="GH432" s="14"/>
      <c r="GI432" s="14"/>
      <c r="GJ432" s="14"/>
      <c r="GT432" s="14"/>
    </row>
    <row r="433" spans="165:202" s="33" customFormat="1" x14ac:dyDescent="0.35">
      <c r="FI433" s="22"/>
      <c r="FJ433" s="22"/>
      <c r="FK433" s="14"/>
      <c r="FL433" s="14"/>
      <c r="FV433" s="45"/>
      <c r="FW433" s="45"/>
      <c r="FX433" s="45"/>
      <c r="FY433" s="14"/>
      <c r="FZ433" s="14"/>
      <c r="GA433" s="14"/>
      <c r="GB433" s="14"/>
      <c r="GC433" s="14"/>
      <c r="GD433" s="14"/>
      <c r="GE433" s="14"/>
      <c r="GF433" s="14"/>
      <c r="GG433" s="14"/>
      <c r="GH433" s="14"/>
      <c r="GI433" s="14"/>
      <c r="GJ433" s="14"/>
      <c r="GT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2021-06-04T04:41:41Z</dcterms:modified>
</cp:coreProperties>
</file>