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am-AW\Desktop\"/>
    </mc:Choice>
  </mc:AlternateContent>
  <xr:revisionPtr revIDLastSave="0" documentId="13_ncr:1_{7AB8949F-7918-452C-BD0D-0C288C542449}" xr6:coauthVersionLast="43" xr6:coauthVersionMax="43" xr10:uidLastSave="{00000000-0000-0000-0000-000000000000}"/>
  <bookViews>
    <workbookView xWindow="-108" yWindow="-108" windowWidth="23256" windowHeight="12576" tabRatio="954" xr2:uid="{00000000-000D-0000-FFFF-FFFF00000000}"/>
  </bookViews>
  <sheets>
    <sheet name="Original C" sheetId="2" r:id="rId1"/>
    <sheet name="Qwark Bitcount" sheetId="3" r:id="rId2"/>
    <sheet name="Qwark AR" sheetId="4" r:id="rId3"/>
    <sheet name="Qwark Cuckoo" sheetId="5" r:id="rId4"/>
    <sheet name="Component Overhead" sheetId="1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<sst xmlns="http://schemas.openxmlformats.org/spreadsheetml/2006/main" count="148" uniqueCount="55">
  <si>
    <t>System Checkpoint</t>
  </si>
  <si>
    <t>overhead cycles (us)</t>
  </si>
  <si>
    <t>Checkpoint Setup Logic</t>
  </si>
  <si>
    <t>Registers (R0-R15) Checkpoint</t>
  </si>
  <si>
    <t>WAR Index Checkpoint</t>
  </si>
  <si>
    <t>Addresses copy to scratchpad</t>
  </si>
  <si>
    <t>Stack Checkpoint 64B</t>
  </si>
  <si>
    <t>First Phase</t>
  </si>
  <si>
    <t>Atomic Flag Handling</t>
  </si>
  <si>
    <t>Second Phase</t>
  </si>
  <si>
    <t>Checkpoint finalized logic</t>
  </si>
  <si>
    <t>Full checkpoint</t>
  </si>
  <si>
    <t>System Restore</t>
  </si>
  <si>
    <t>Restore Setup Logic</t>
  </si>
  <si>
    <t>Second Phase Retry</t>
  </si>
  <si>
    <t>WDT and UART restore</t>
  </si>
  <si>
    <t>Restore stack 64B</t>
  </si>
  <si>
    <t>Registers Restore (counting logic)</t>
  </si>
  <si>
    <t>Clock</t>
  </si>
  <si>
    <t>1 MHz</t>
  </si>
  <si>
    <t>Benchmark</t>
  </si>
  <si>
    <t>Compiler</t>
  </si>
  <si>
    <t>Optimization</t>
  </si>
  <si>
    <t>Bitcount</t>
  </si>
  <si>
    <t>msp430-gcc-7.3.1.24</t>
  </si>
  <si>
    <t>O0</t>
  </si>
  <si>
    <t>Does not Fit</t>
  </si>
  <si>
    <t>O1</t>
  </si>
  <si>
    <t>O2</t>
  </si>
  <si>
    <t>AR</t>
  </si>
  <si>
    <t>Cuckoo</t>
  </si>
  <si>
    <t>ms</t>
  </si>
  <si>
    <t>Read Buffer Length</t>
  </si>
  <si>
    <t>Write Buffer Length</t>
  </si>
  <si>
    <t>TLB buffer Length</t>
  </si>
  <si>
    <t>s</t>
  </si>
  <si>
    <t>cycles on MSP430FR5969</t>
  </si>
  <si>
    <t>cycles on MSP430G2553</t>
  </si>
  <si>
    <t>cycles on OpenMSP430</t>
  </si>
  <si>
    <t>ISA MSP430</t>
  </si>
  <si>
    <t>Write back data (redo) 8B</t>
  </si>
  <si>
    <t>Bitcount 10ms</t>
  </si>
  <si>
    <t>Checkpoints</t>
  </si>
  <si>
    <t>O0*</t>
  </si>
  <si>
    <t>O1*</t>
  </si>
  <si>
    <t>O2*</t>
  </si>
  <si>
    <t xml:space="preserve">OpenMSP430 </t>
  </si>
  <si>
    <t xml:space="preserve">Qwark </t>
  </si>
  <si>
    <t>OpenMSP430</t>
  </si>
  <si>
    <t>Qwark</t>
  </si>
  <si>
    <t>Columna1</t>
  </si>
  <si>
    <t>Columna2</t>
  </si>
  <si>
    <t>Columna3</t>
  </si>
  <si>
    <t>Columna4</t>
  </si>
  <si>
    <t>Cuckoo 10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</si>
</sst>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4" x14ac:knownFonts="1"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BCC"/>
      </patternFill>
    </fill>
    <fill>
      <patternFill patternType="solid">
        <fgColor rgb="FFDDDDDD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FFFBCC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Border="0" applyProtection="0"/>
  </cellStyleXfs>
  <cellXfs count="17">
    <xf numFmtId="0" fontId="0" fillId="0" borderId="0" xfId="0"/>
    <xf numFmtId="0" fontId="0" fillId="0" borderId="0" xfId="0" applyFont="1" applyAlignment="1">
      <alignment horizontal="right"/>
    </xf>
    <xf numFmtId="0" fontId="0" fillId="4" borderId="0" xfId="0" applyFont="1" applyFill="1"/>
    <xf numFmtId="0" fontId="0" fillId="4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right"/>
    </xf>
    <xf numFmtId="0" fontId="0" fillId="0" borderId="0" xfId="0" applyFont="1"/>
    <xf numFmtId="0" fontId="0" fillId="2" borderId="0" xfId="0" applyFont="1" applyFill="1" applyAlignment="1">
      <alignment horizontal="right"/>
    </xf>
    <xf numFmtId="0" fontId="0" fillId="2" borderId="0" xfId="0" applyFont="1" applyFill="1"/>
    <xf numFmtId="0" fontId="0" fillId="6" borderId="0" xfId="0" applyFont="1" applyFill="1"/>
    <xf numFmtId="0" fontId="0" fillId="6" borderId="0" xfId="0" applyFont="1" applyFill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</cellXfs>
  <cellStyles count="2">
    <cellStyle name="Normal" xfId="0" builtinId="0"/>
    <cellStyle name="Texto explicativo" xfId="1" builtinId="53" customBuiltin="1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FFFBC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Bitcount Execution Time Platform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'Original C'!$D$7</c:f>
              <c:strCache>
                <c:ptCount val="1"/>
                <c:pt idx="0">
                  <c:v>cycles on MSP430FR5969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C'!$C$8:$C$10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C'!$D$8:$D$10</c:f>
              <c:numCache>
                <c:formatCode>General</c:formatCode>
                <c:ptCount val="3"/>
                <c:pt idx="0">
                  <c:v>282032</c:v>
                </c:pt>
                <c:pt idx="1">
                  <c:v>207116</c:v>
                </c:pt>
                <c:pt idx="2">
                  <c:v>194295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6-45B3-9BBA-BA9018FB08AB}"/>
            </c:ext>
          </c:extLst>
        </c:ser>
        <c:ser>
          <c:idx val="1"/>
          <c:order val="1"/>
          <c:tx>
            <c:strRef>
              <c:f>'Original C'!$E$7</c:f>
              <c:strCache>
                <c:ptCount val="1"/>
                <c:pt idx="0">
                  <c:v>cycles on MSP430G2553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C'!$C$8:$C$10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C'!$E$8:$E$10</c:f>
              <c:numCache>
                <c:formatCode>General</c:formatCode>
                <c:ptCount val="3"/>
                <c:pt idx="0">
                  <c:v>0</c:v>
                </c:pt>
                <c:pt idx="1">
                  <c:v>170303</c:v>
                </c:pt>
                <c:pt idx="2">
                  <c:v>163079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6-45B3-9BBA-BA9018FB08AB}"/>
            </c:ext>
          </c:extLst>
        </c:ser>
        <c:ser>
          <c:idx val="2"/>
          <c:order val="2"/>
          <c:tx>
            <c:strRef>
              <c:f>'Original C'!$F$7</c:f>
              <c:strCache>
                <c:ptCount val="1"/>
                <c:pt idx="0">
                  <c:v>cycles on OpenMSP430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C'!$C$8:$C$10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C'!$F$8:$F$10</c:f>
              <c:numCache>
                <c:formatCode>General</c:formatCode>
                <c:ptCount val="3"/>
                <c:pt idx="0">
                  <c:v>248710</c:v>
                </c:pt>
                <c:pt idx="1">
                  <c:v>177400</c:v>
                </c:pt>
                <c:pt idx="2">
                  <c:v>170469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6-45B3-9BBA-BA9018FB08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7414792"/>
        <c:axId val="677415776"/>
      </c:barChart>
      <c:catAx>
        <c:axId val="677414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5776"/>
        <c:crosses val="autoZero"/>
        <c:auto val="1"/>
        <c:lblAlgn val="ctr"/>
        <c:lblOffset val="100"/>
        <c:noMultiLvlLbl val="0"/>
      </c:catAx>
      <c:valAx>
        <c:axId val="6774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Execution Time ( cycles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 Execution Time Platform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Cycles on MSP430FR5969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C'!$C$12:$C$14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C'!$D$12:$D$14</c:f>
              <c:numCache>
                <c:formatCode>General</c:formatCode>
                <c:ptCount val="3"/>
                <c:pt idx="0">
                  <c:v>4346813</c:v>
                </c:pt>
                <c:pt idx="1">
                  <c:v>2365221</c:v>
                </c:pt>
                <c:pt idx="2">
                  <c:v>2348716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7-4496-860C-6FA1DCBC0F2D}"/>
            </c:ext>
          </c:extLst>
        </c:ser>
        <c:ser>
          <c:idx val="1"/>
          <c:order val="1"/>
          <c:tx>
            <c:v>Cycles on MSP430G2553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C'!$C$12:$C$14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C'!$E$12:$E$14</c:f>
              <c:numCache>
                <c:formatCode>General</c:formatCode>
                <c:ptCount val="3"/>
                <c:pt idx="0">
                  <c:v>3420297</c:v>
                </c:pt>
                <c:pt idx="1">
                  <c:v>1814630</c:v>
                </c:pt>
                <c:pt idx="2">
                  <c:v>1859374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7-4496-860C-6FA1DCBC0F2D}"/>
            </c:ext>
          </c:extLst>
        </c:ser>
        <c:ser>
          <c:idx val="2"/>
          <c:order val="2"/>
          <c:tx>
            <c:v>OpenMSP430</c:v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C'!$C$12:$C$14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C'!$F$12:$F$14</c:f>
              <c:numCache>
                <c:formatCode>General</c:formatCode>
                <c:ptCount val="3"/>
                <c:pt idx="0">
                  <c:v>3921000</c:v>
                </c:pt>
                <c:pt idx="1">
                  <c:v>2089016</c:v>
                </c:pt>
                <c:pt idx="2">
                  <c:v>2030978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7-4496-860C-6FA1DCBC0F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0283960"/>
        <c:axId val="670290848"/>
      </c:barChart>
      <c:catAx>
        <c:axId val="670283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90848"/>
        <c:crosses val="autoZero"/>
        <c:auto val="1"/>
        <c:lblAlgn val="ctr"/>
        <c:lblOffset val="100"/>
        <c:noMultiLvlLbl val="0"/>
      </c:catAx>
      <c:valAx>
        <c:axId val="6702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Execution Time ( cycles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8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Cuckoo Execution Time Platform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'Original C'!$D$7</c:f>
              <c:strCache>
                <c:ptCount val="1"/>
                <c:pt idx="0">
                  <c:v>cycles on MSP430FR5969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C'!$C$16:$C$18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C'!$D$16:$D$18</c:f>
              <c:numCache>
                <c:formatCode>General</c:formatCode>
                <c:ptCount val="3"/>
                <c:pt idx="0">
                  <c:v>333215</c:v>
                </c:pt>
                <c:pt idx="1">
                  <c:v>53117</c:v>
                </c:pt>
                <c:pt idx="2">
                  <c:v>14270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4-4027-B1EC-A29D1E6FE03C}"/>
            </c:ext>
          </c:extLst>
        </c:ser>
        <c:ser>
          <c:idx val="1"/>
          <c:order val="1"/>
          <c:tx>
            <c:strRef>
              <c:f>'Original C'!$F$7</c:f>
              <c:strCache>
                <c:ptCount val="1"/>
                <c:pt idx="0">
                  <c:v>cycles on OpenMSP430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C'!$C$16:$C$18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'Original C'!$F$16:$F$18</c:f>
              <c:numCache>
                <c:formatCode>General</c:formatCode>
                <c:ptCount val="3"/>
                <c:pt idx="0">
                  <c:v>316789</c:v>
                </c:pt>
                <c:pt idx="1">
                  <c:v>42942</c:v>
                </c:pt>
                <c:pt idx="2">
                  <c:v>11781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4-4027-B1EC-A29D1E6FE0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1597624"/>
        <c:axId val="711596640"/>
      </c:barChart>
      <c:catAx>
        <c:axId val="711597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96640"/>
        <c:crosses val="autoZero"/>
        <c:auto val="1"/>
        <c:lblAlgn val="ctr"/>
        <c:lblOffset val="100"/>
        <c:noMultiLvlLbl val="0"/>
      </c:catAx>
      <c:valAx>
        <c:axId val="7115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cap="all" baseline="0">
                    <a:effectLst/>
                  </a:rPr>
                  <a:t> Execution Time ( cycles 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9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Bitcount</a:t>
            </a:r>
            <a:r>
              <a:rPr lang="en-US" sz="1200" baseline="0"/>
              <a:t> Checkpoints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'Qwark Bitcount'!$H$1</c:f>
              <c:strCache>
                <c:ptCount val="1"/>
                <c:pt idx="0">
                  <c:v>Checkpoints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'Qwark Bitcount'!$D$2:$D$7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O0*</c:v>
                </c:pt>
                <c:pt idx="4">
                  <c:v>O1*</c:v>
                </c:pt>
                <c:pt idx="5">
                  <c:v>O2*</c:v>
                </c:pt>
              </c:strCache>
            </c:strRef>
          </c:cat>
          <c:val>
            <c:numRef>
              <c:f>'Qwark Bitcount'!$H$2:$H$7</c:f>
              <c:numCache>
                <c:formatCode>General</c:formatCode>
                <c:ptCount val="6"/>
                <c:pt idx="0">
                  <c:v>93</c:v>
                </c:pt>
                <c:pt idx="1">
                  <c:v>92</c:v>
                </c:pt>
                <c:pt idx="2">
                  <c:v>91</c:v>
                </c:pt>
                <c:pt idx="3">
                  <c:v>115</c:v>
                </c:pt>
                <c:pt idx="4">
                  <c:v>115</c:v>
                </c:pt>
                <c:pt idx="5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E-48C1-BA52-8E31E46C1B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3055280"/>
        <c:axId val="583059216"/>
      </c:barChart>
      <c:catAx>
        <c:axId val="5830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9216"/>
        <c:crosses val="autoZero"/>
        <c:auto val="1"/>
        <c:lblAlgn val="ctr"/>
        <c:lblOffset val="100"/>
        <c:noMultiLvlLbl val="0"/>
      </c:catAx>
      <c:valAx>
        <c:axId val="5830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CHECKPOINTS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Bitcount Benchmark Comparison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'Qwark Bitcount'!$E$1</c:f>
              <c:strCache>
                <c:ptCount val="1"/>
                <c:pt idx="0">
                  <c:v>OpenMSP430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'Qwark Bitcount'!$D$2:$D$7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O0*</c:v>
                </c:pt>
                <c:pt idx="4">
                  <c:v>O1*</c:v>
                </c:pt>
                <c:pt idx="5">
                  <c:v>O2*</c:v>
                </c:pt>
              </c:strCache>
            </c:strRef>
          </c:cat>
          <c:val>
            <c:numRef>
              <c:f>'Qwark Bitcount'!$E$2:$E$7</c:f>
              <c:numCache>
                <c:formatCode>General</c:formatCode>
                <c:ptCount val="6"/>
                <c:pt idx="0">
                  <c:v>248710</c:v>
                </c:pt>
                <c:pt idx="1">
                  <c:v>177400</c:v>
                </c:pt>
                <c:pt idx="2">
                  <c:v>170469</c:v>
                </c:pt>
                <c:pt idx="3">
                  <c:v>248710</c:v>
                </c:pt>
                <c:pt idx="4">
                  <c:v>177400</c:v>
                </c:pt>
                <c:pt idx="5">
                  <c:v>170469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B-41DA-9EC3-AFB777347570}"/>
            </c:ext>
          </c:extLst>
        </c:ser>
        <c:ser>
          <c:idx val="1"/>
          <c:order val="1"/>
          <c:tx>
            <c:strRef>
              <c:f>'Qwark Bitcount'!$F$1</c:f>
              <c:strCache>
                <c:ptCount val="1"/>
                <c:pt idx="0">
                  <c:v>Qwark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'Qwark Bitcount'!$D$2:$D$7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O0*</c:v>
                </c:pt>
                <c:pt idx="4">
                  <c:v>O1*</c:v>
                </c:pt>
                <c:pt idx="5">
                  <c:v>O2*</c:v>
                </c:pt>
              </c:strCache>
            </c:strRef>
          </c:cat>
          <c:val>
            <c:numRef>
              <c:f>'Qwark Bitcount'!$F$2:$F$7</c:f>
              <c:numCache>
                <c:formatCode>General</c:formatCode>
                <c:ptCount val="6"/>
                <c:pt idx="0">
                  <c:v>282601</c:v>
                </c:pt>
                <c:pt idx="1">
                  <c:v>214177</c:v>
                </c:pt>
                <c:pt idx="2">
                  <c:v>211072</c:v>
                </c:pt>
                <c:pt idx="3">
                  <c:v>294713</c:v>
                </c:pt>
                <c:pt idx="4">
                  <c:v>223884</c:v>
                </c:pt>
                <c:pt idx="5">
                  <c:v>221308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B-41DA-9EC3-AFB7773475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3720736"/>
        <c:axId val="573723032"/>
      </c:barChart>
      <c:catAx>
        <c:axId val="57372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3032"/>
        <c:crosses val="autoZero"/>
        <c:auto val="1"/>
        <c:lblAlgn val="ctr"/>
        <c:lblOffset val="100"/>
        <c:noMultiLvlLbl val="0"/>
      </c:catAx>
      <c:valAx>
        <c:axId val="57372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(CYCLES)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AR Benchmark Comparison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'Qwark AR'!$E$1</c:f>
              <c:strCache>
                <c:ptCount val="1"/>
                <c:pt idx="0">
                  <c:v>OpenMSP430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'Qwark AR'!$D$2:$D$7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O0*</c:v>
                </c:pt>
                <c:pt idx="4">
                  <c:v>O1*</c:v>
                </c:pt>
                <c:pt idx="5">
                  <c:v>O2*</c:v>
                </c:pt>
              </c:strCache>
            </c:strRef>
          </c:cat>
          <c:val>
            <c:numRef>
              <c:f>'Qwark AR'!$E$2:$E$7</c:f>
              <c:numCache>
                <c:formatCode>General</c:formatCode>
                <c:ptCount val="6"/>
                <c:pt idx="0">
                  <c:v>3921000</c:v>
                </c:pt>
                <c:pt idx="1">
                  <c:v>2089016</c:v>
                </c:pt>
                <c:pt idx="2">
                  <c:v>2030978</c:v>
                </c:pt>
                <c:pt idx="3">
                  <c:v>3921000</c:v>
                </c:pt>
                <c:pt idx="4">
                  <c:v>2089016</c:v>
                </c:pt>
                <c:pt idx="5">
                  <c:v>2030978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1-4502-BB64-1ACCD1D3AD4E}"/>
            </c:ext>
          </c:extLst>
        </c:ser>
        <c:ser>
          <c:idx val="1"/>
          <c:order val="1"/>
          <c:tx>
            <c:strRef>
              <c:f>'Qwark AR'!$F$1</c:f>
              <c:strCache>
                <c:ptCount val="1"/>
                <c:pt idx="0">
                  <c:v>Qwark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'Qwark AR'!$D$2:$D$7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O0*</c:v>
                </c:pt>
                <c:pt idx="4">
                  <c:v>O1*</c:v>
                </c:pt>
                <c:pt idx="5">
                  <c:v>O2*</c:v>
                </c:pt>
              </c:strCache>
            </c:strRef>
          </c:cat>
          <c:val>
            <c:numRef>
              <c:f>'Qwark AR'!$F$2:$F$7</c:f>
              <c:numCache>
                <c:formatCode>General</c:formatCode>
                <c:ptCount val="6"/>
                <c:pt idx="0">
                  <c:v>5402326</c:v>
                </c:pt>
                <c:pt idx="1">
                  <c:v>3154367</c:v>
                </c:pt>
                <c:pt idx="2">
                  <c:v>3257835</c:v>
                </c:pt>
                <c:pt idx="3">
                  <c:v>5722708</c:v>
                </c:pt>
                <c:pt idx="4">
                  <c:v>3330410</c:v>
                </c:pt>
                <c:pt idx="5">
                  <c:v>3455091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1-4502-BB64-1ACCD1D3AD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9386144"/>
        <c:axId val="709388112"/>
      </c:barChart>
      <c:catAx>
        <c:axId val="70938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OPTIMIZATION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88112"/>
        <c:crosses val="autoZero"/>
        <c:auto val="1"/>
        <c:lblAlgn val="ctr"/>
        <c:lblOffset val="100"/>
        <c:noMultiLvlLbl val="0"/>
      </c:catAx>
      <c:valAx>
        <c:axId val="7093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EXECUTION TIME (CYCLES)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8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AR</a:t>
            </a:r>
            <a:r>
              <a:rPr lang="en-US" sz="1200" baseline="0"/>
              <a:t> </a:t>
            </a:r>
            <a:r>
              <a:rPr lang="en-US" sz="1200"/>
              <a:t>Checkpoints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'Qwark AR'!$H$1</c:f>
              <c:strCache>
                <c:ptCount val="1"/>
                <c:pt idx="0">
                  <c:v>Checkpoints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'Qwark AR'!$D$2:$D$7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O0*</c:v>
                </c:pt>
                <c:pt idx="4">
                  <c:v>O1*</c:v>
                </c:pt>
                <c:pt idx="5">
                  <c:v>O2*</c:v>
                </c:pt>
              </c:strCache>
            </c:strRef>
          </c:cat>
          <c:val>
            <c:numRef>
              <c:f>'Qwark AR'!$H$2:$H$7</c:f>
              <c:numCache>
                <c:formatCode>General</c:formatCode>
                <c:ptCount val="6"/>
                <c:pt idx="0">
                  <c:v>2376</c:v>
                </c:pt>
                <c:pt idx="1">
                  <c:v>2088</c:v>
                </c:pt>
                <c:pt idx="2">
                  <c:v>2088</c:v>
                </c:pt>
                <c:pt idx="3">
                  <c:v>2767</c:v>
                </c:pt>
                <c:pt idx="4">
                  <c:v>2372</c:v>
                </c:pt>
                <c:pt idx="5">
                  <c:v>2377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2-4C66-B4C8-2387FB89FA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1012072"/>
        <c:axId val="531002888"/>
      </c:barChart>
      <c:catAx>
        <c:axId val="531012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OPTIMIZATION</a:t>
                </a:r>
                <a:r>
                  <a:rPr lang="en-US" sz="900" baseline="0"/>
                  <a:t> LEVEL</a:t>
                </a:r>
                <a:endParaRPr 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02888"/>
        <c:crosses val="autoZero"/>
        <c:auto val="1"/>
        <c:lblAlgn val="ctr"/>
        <c:lblOffset val="100"/>
        <c:noMultiLvlLbl val="0"/>
      </c:catAx>
      <c:valAx>
        <c:axId val="53100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CHECKPOINTS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1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Cuckoo Benchmark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'Qwark Cuckoo'!$E$1</c:f>
              <c:strCache>
                <c:ptCount val="1"/>
                <c:pt idx="0">
                  <c:v>OpenMSP430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'Qwark Cuckoo'!$D$2:$D$7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O0*</c:v>
                </c:pt>
                <c:pt idx="4">
                  <c:v>O1*</c:v>
                </c:pt>
                <c:pt idx="5">
                  <c:v>O2*</c:v>
                </c:pt>
              </c:strCache>
            </c:strRef>
          </c:cat>
          <c:val>
            <c:numRef>
              <c:f>'Qwark Cuckoo'!$E$2:$E$7</c:f>
              <c:numCache>
                <c:formatCode>General</c:formatCode>
                <c:ptCount val="6"/>
                <c:pt idx="0">
                  <c:v>316789</c:v>
                </c:pt>
                <c:pt idx="1">
                  <c:v>42942</c:v>
                </c:pt>
                <c:pt idx="2">
                  <c:v>11781</c:v>
                </c:pt>
                <c:pt idx="3">
                  <c:v>316789</c:v>
                </c:pt>
                <c:pt idx="4">
                  <c:v>42942</c:v>
                </c:pt>
                <c:pt idx="5">
                  <c:v>11781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0-4523-97DB-0F19501B97DB}"/>
            </c:ext>
          </c:extLst>
        </c:ser>
        <c:ser>
          <c:idx val="1"/>
          <c:order val="1"/>
          <c:tx>
            <c:strRef>
              <c:f>'Qwark Cuckoo'!$F$1</c:f>
              <c:strCache>
                <c:ptCount val="1"/>
                <c:pt idx="0">
                  <c:v>Qwark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'Qwark Cuckoo'!$D$2:$D$7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O0*</c:v>
                </c:pt>
                <c:pt idx="4">
                  <c:v>O1*</c:v>
                </c:pt>
                <c:pt idx="5">
                  <c:v>O2*</c:v>
                </c:pt>
              </c:strCache>
            </c:strRef>
          </c:cat>
          <c:val>
            <c:numRef>
              <c:f>'Qwark Cuckoo'!$F$2:$F$7</c:f>
              <c:numCache>
                <c:formatCode>General</c:formatCode>
                <c:ptCount val="6"/>
                <c:pt idx="0">
                  <c:v>327133</c:v>
                </c:pt>
                <c:pt idx="1">
                  <c:v>53152</c:v>
                </c:pt>
                <c:pt idx="2">
                  <c:v>20936</c:v>
                </c:pt>
                <c:pt idx="3">
                  <c:v>336024</c:v>
                </c:pt>
                <c:pt idx="4">
                  <c:v>56389</c:v>
                </c:pt>
                <c:pt idx="5">
                  <c:v>22084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0-4523-97DB-0F19501B97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6048248"/>
        <c:axId val="706043000"/>
      </c:barChart>
      <c:catAx>
        <c:axId val="70604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OPTIMIZATION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43000"/>
        <c:crosses val="autoZero"/>
        <c:auto val="1"/>
        <c:lblAlgn val="ctr"/>
        <c:lblOffset val="100"/>
        <c:noMultiLvlLbl val="0"/>
      </c:catAx>
      <c:valAx>
        <c:axId val="70604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EXECUTION TIME (CYCLES)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4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Cuckoo Checkpoints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'Qwark Cuckoo'!$H$1</c:f>
              <c:strCache>
                <c:ptCount val="1"/>
                <c:pt idx="0">
                  <c:v>Checkpoints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'Qwark Cuckoo'!$D$2:$D$7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O0*</c:v>
                </c:pt>
                <c:pt idx="4">
                  <c:v>O1*</c:v>
                </c:pt>
                <c:pt idx="5">
                  <c:v>O2*</c:v>
                </c:pt>
              </c:strCache>
            </c:strRef>
          </c:cat>
          <c:val>
            <c:numRef>
              <c:f>'Qwark Cuckoo'!$H$2:$H$7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40</c:v>
                </c:pt>
                <c:pt idx="4">
                  <c:v>26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C-4A1D-8315-688C4C34AE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1559920"/>
        <c:axId val="621561232"/>
      </c:barChart>
      <c:catAx>
        <c:axId val="62155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OPTIMIZATION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61232"/>
        <c:crosses val="autoZero"/>
        <c:auto val="1"/>
        <c:lblAlgn val="ctr"/>
        <c:lblOffset val="100"/>
        <c:noMultiLvlLbl val="0"/>
      </c:catAx>
      <c:valAx>
        <c:axId val="6215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CHECKPOINTS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5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3573781"/>
    <xdr:ext cx="5295899" cy="3589020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C6A358-1FAC-41F8-B6DA-1243DF957D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368290" y="3569970"/>
    <xdr:ext cx="6072033" cy="3968648"/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70A3F1-680A-47AD-A450-41C534B080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1471910" y="3562350"/>
    <xdr:ext cx="5443383" cy="4082948"/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B9BDDC3-42FE-451E-98E6-5411216B79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231380" y="1524000"/>
    <xdr:ext cx="5036820" cy="3703320"/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7B7E2D-95D6-4FD9-B1D5-2DEA0FBF77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196340" y="1546860"/>
    <xdr:ext cx="5753100" cy="3729370"/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BDF89DA-1DCA-48EB-9A37-75F11FAD29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918210" y="2011680"/>
    <xdr:ext cx="6366510" cy="348477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7CBB2B-6C5B-4982-AD7A-38A2640D3D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299960" y="1965960"/>
    <xdr:ext cx="4077054" cy="3218830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5A89FA-191E-4291-989B-ADCF6CD53C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81989" y="1501140"/>
    <xdr:ext cx="6000751" cy="31514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AB3A91-D715-451B-BB82-17EFD6424A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781800" y="1508760"/>
    <xdr:ext cx="4922874" cy="3150250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0253F1-D51C-42A3-9516-8482AD844B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88757F-F360-479A-B692-B7D51EC62C5C}" name="Tabla1" displayName="Tabla1" ref="A6:F18" totalsRowShown="0" headerRowDxfId="43" dataDxfId="42">
  <autoFilter ref="A6:F18" xr:uid="{1056625E-8206-4C48-B6EB-BD8212CEEB43}"/>
  <tableColumns count="6">
    <tableColumn id="1" xr3:uid="{4981DE85-F7A0-4B16-B6FB-304A8B6F0EBE}" name="Clock" dataDxfId="41"/>
    <tableColumn id="2" xr3:uid="{BFCC6651-2FD4-4748-9865-4E87AE7A6848}" name="1 MHz" dataDxfId="40"/>
    <tableColumn id="3" xr3:uid="{1C313214-6C7C-4A12-9537-5CE9F6FFF671}" name="Columna1" dataDxfId="39"/>
    <tableColumn id="4" xr3:uid="{4AD15C24-12D1-4A26-BAFB-375C81006DDD}" name="Columna2" dataDxfId="38"/>
    <tableColumn id="5" xr3:uid="{FEF5753D-B565-4272-83C6-1E2803CA983C}" name="Columna3" dataDxfId="37"/>
    <tableColumn id="6" xr3:uid="{C801A8B9-D3CD-4F49-B4E0-F982D028C749}" name="Columna4" dataDxfId="36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F1F8D2-E98F-49E5-93F3-7F1D14CCFDFF}" name="Tabla2" displayName="Tabla2" ref="B1:K7" totalsRowShown="0" headerRowDxfId="35" dataDxfId="34">
  <autoFilter ref="B1:K7" xr:uid="{509A76D4-2335-4D62-A485-D59BCA64C4BD}"/>
  <tableColumns count="10">
    <tableColumn id="1" xr3:uid="{FBF25D7B-2CD2-4CD3-8C63-DE2B27EF0577}" name="Benchmark" dataDxfId="33"/>
    <tableColumn id="2" xr3:uid="{87E9E989-274E-4105-A0F7-A2464CC96D42}" name="Compiler" dataDxfId="32"/>
    <tableColumn id="3" xr3:uid="{662464B7-1006-47B3-854E-41DC40A034A5}" name="Optimization" dataDxfId="31"/>
    <tableColumn id="4" xr3:uid="{6FB2993A-3E29-4EC8-A7EC-E212934FF279}" name="OpenMSP430 " dataDxfId="30"/>
    <tableColumn id="5" xr3:uid="{88A6F6E0-6AC5-4174-8589-09D2E9B8B7FE}" name="Qwark " dataDxfId="29"/>
    <tableColumn id="6" xr3:uid="{508BCE4B-2E85-41E7-A54A-3C92D0EFFDD7}" name="ms" dataDxfId="28"/>
    <tableColumn id="7" xr3:uid="{3998AA0F-5286-4A46-A125-EE328BF58E29}" name="Checkpoints" dataDxfId="27"/>
    <tableColumn id="8" xr3:uid="{E12F4210-0681-476D-BD4E-AE3E1CB995A5}" name="Read Buffer Length" dataDxfId="26"/>
    <tableColumn id="9" xr3:uid="{41019993-C61A-4AB6-81A2-25531CD4E7D5}" name="Write Buffer Length" dataDxfId="25"/>
    <tableColumn id="10" xr3:uid="{C7390D51-4433-43FD-AC5B-7B3CC6917B4D}" name="TLB buffer Length" dataDxfId="2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7B3E52-00B7-4AB0-A039-D0426E6241D0}" name="Tabla3" displayName="Tabla3" ref="B1:K7" totalsRowShown="0" headerRowDxfId="23" dataDxfId="22">
  <autoFilter ref="B1:K7" xr:uid="{EB3EE55D-9167-4AA4-A526-763D91BDEE31}"/>
  <tableColumns count="10">
    <tableColumn id="1" xr3:uid="{603CF8AE-3526-463B-92DA-AC27A14A38F6}" name="Benchmark" dataDxfId="21"/>
    <tableColumn id="2" xr3:uid="{BBB4B4F6-CFD0-43E3-8219-F9A9EFC3CA5B}" name="Compiler" dataDxfId="20"/>
    <tableColumn id="3" xr3:uid="{A764F0D8-D633-4BE9-93E2-54008E14CDD3}" name="Optimization" dataDxfId="19"/>
    <tableColumn id="4" xr3:uid="{2656A178-FBDA-463A-B796-71C98CE575D7}" name="OpenMSP430" dataDxfId="18"/>
    <tableColumn id="5" xr3:uid="{C8673E4A-0E5F-4534-8F8C-AEFFEA01FDFC}" name="Qwark " dataDxfId="17"/>
    <tableColumn id="6" xr3:uid="{A6BF1D55-02C7-418A-809F-CD6EBE60E6B6}" name="s" dataDxfId="16"/>
    <tableColumn id="10" xr3:uid="{072D3936-40E3-491C-B417-884C2C8840BA}" name="Checkpoints" dataDxfId="1"/>
    <tableColumn id="7" xr3:uid="{F7E7D031-A7D3-4E8E-A61C-672EB2292697}" name="Read Buffer Length" dataDxfId="15"/>
    <tableColumn id="8" xr3:uid="{7CA5F096-1873-4B8D-82F4-641D8EAB46D8}" name="Write Buffer Length" dataDxfId="14"/>
    <tableColumn id="9" xr3:uid="{CB29CFB6-A2EB-4575-AEDE-1FCF7CDA040D}" name="TLB buffer Length" dataDxfId="13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4A806D-EFB9-427C-B0B2-6EE82AEE08B2}" name="Tabla4" displayName="Tabla4" ref="B1:K7" totalsRowShown="0" headerRowDxfId="12" dataDxfId="11">
  <autoFilter ref="B1:K7" xr:uid="{7EA62A81-E9E8-456B-BD85-A8D4AD0315C5}"/>
  <tableColumns count="10">
    <tableColumn id="1" xr3:uid="{6E62DFC2-9010-449E-BCED-D77991AB40C1}" name="Benchmark" dataDxfId="10"/>
    <tableColumn id="2" xr3:uid="{6D03B423-68AD-4F1A-A2F1-1DCE65DF3F1A}" name="Compiler" dataDxfId="9"/>
    <tableColumn id="3" xr3:uid="{4DF18005-25BB-4E48-864C-8DA2F2616683}" name="Optimization" dataDxfId="8"/>
    <tableColumn id="4" xr3:uid="{A44E283B-A3EA-40FE-BB3B-AC580588EBE6}" name="OpenMSP430" dataDxfId="7"/>
    <tableColumn id="5" xr3:uid="{C63A2ED8-4184-4480-B069-FDFC19489480}" name="Qwark" dataDxfId="6"/>
    <tableColumn id="6" xr3:uid="{82074883-5D48-4862-863E-266557FD3638}" name="ms" dataDxfId="5"/>
    <tableColumn id="10" xr3:uid="{5FFC81AA-2966-4F16-8B01-C13C6245A3DC}" name="Checkpoints" dataDxfId="0"/>
    <tableColumn id="7" xr3:uid="{579F909A-6BBF-4279-9C5D-F2385A268020}" name="Read Buffer Length" dataDxfId="4"/>
    <tableColumn id="8" xr3:uid="{655D3EC0-FB3C-443E-80FE-D9769596E83A}" name="Write Buffer Length" dataDxfId="3"/>
    <tableColumn id="9" xr3:uid="{8C362058-5113-4AB4-863C-0054A70B4041}" name="TLB buffer Length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1"/>
  <sheetViews>
    <sheetView tabSelected="1" zoomScaleNormal="100" workbookViewId="0">
      <selection activeCell="I9" sqref="I9"/>
    </sheetView>
  </sheetViews>
  <sheetFormatPr baseColWidth="10" defaultColWidth="8.88671875" defaultRowHeight="14.4" x14ac:dyDescent="0.3"/>
  <cols>
    <col min="1" max="1" width="23.44140625" bestFit="1" customWidth="1"/>
    <col min="2" max="2" width="22.21875" customWidth="1"/>
    <col min="3" max="3" width="17.109375" customWidth="1"/>
    <col min="4" max="4" width="21.77734375" customWidth="1"/>
    <col min="5" max="5" width="25.109375" customWidth="1"/>
    <col min="6" max="6" width="21.77734375" customWidth="1"/>
    <col min="7" max="7" width="10.6640625" customWidth="1"/>
    <col min="8" max="1025" width="10.5546875" customWidth="1"/>
  </cols>
  <sheetData>
    <row r="2" spans="1:6" x14ac:dyDescent="0.3">
      <c r="A2" s="13" t="s">
        <v>39</v>
      </c>
    </row>
    <row r="6" spans="1:6" x14ac:dyDescent="0.3">
      <c r="A6" s="4" t="s">
        <v>18</v>
      </c>
      <c r="B6" s="4" t="s">
        <v>19</v>
      </c>
      <c r="C6" s="4" t="s">
        <v>50</v>
      </c>
      <c r="D6" s="4" t="s">
        <v>51</v>
      </c>
      <c r="E6" s="4" t="s">
        <v>52</v>
      </c>
      <c r="F6" s="4" t="s">
        <v>53</v>
      </c>
    </row>
    <row r="7" spans="1:6" x14ac:dyDescent="0.3">
      <c r="A7" s="4" t="s">
        <v>20</v>
      </c>
      <c r="B7" s="4" t="s">
        <v>21</v>
      </c>
      <c r="C7" s="4" t="s">
        <v>22</v>
      </c>
      <c r="D7" s="4" t="s">
        <v>36</v>
      </c>
      <c r="E7" s="4" t="s">
        <v>37</v>
      </c>
      <c r="F7" s="4" t="s">
        <v>38</v>
      </c>
    </row>
    <row r="8" spans="1:6" x14ac:dyDescent="0.3">
      <c r="A8" s="4" t="s">
        <v>23</v>
      </c>
      <c r="B8" s="4" t="s">
        <v>24</v>
      </c>
      <c r="C8" s="4" t="s">
        <v>25</v>
      </c>
      <c r="D8" s="4">
        <v>282032</v>
      </c>
      <c r="E8" s="4" t="s">
        <v>26</v>
      </c>
      <c r="F8" s="4">
        <v>248710</v>
      </c>
    </row>
    <row r="9" spans="1:6" x14ac:dyDescent="0.3">
      <c r="A9" s="4" t="s">
        <v>23</v>
      </c>
      <c r="B9" s="4" t="s">
        <v>24</v>
      </c>
      <c r="C9" s="4" t="s">
        <v>27</v>
      </c>
      <c r="D9" s="4">
        <v>207116</v>
      </c>
      <c r="E9" s="4">
        <v>170303</v>
      </c>
      <c r="F9" s="4">
        <v>177400</v>
      </c>
    </row>
    <row r="10" spans="1:6" x14ac:dyDescent="0.3">
      <c r="A10" s="4" t="s">
        <v>23</v>
      </c>
      <c r="B10" s="4" t="s">
        <v>24</v>
      </c>
      <c r="C10" s="4" t="s">
        <v>28</v>
      </c>
      <c r="D10" s="4">
        <v>194295</v>
      </c>
      <c r="E10" s="4">
        <v>163079</v>
      </c>
      <c r="F10" s="4">
        <v>170469</v>
      </c>
    </row>
    <row r="11" spans="1:6" x14ac:dyDescent="0.3">
      <c r="A11" s="4"/>
      <c r="B11" s="4"/>
      <c r="C11" s="4"/>
      <c r="D11" s="4"/>
      <c r="E11" s="4"/>
      <c r="F11" s="4"/>
    </row>
    <row r="12" spans="1:6" x14ac:dyDescent="0.3">
      <c r="A12" s="4" t="s">
        <v>29</v>
      </c>
      <c r="B12" s="4" t="s">
        <v>24</v>
      </c>
      <c r="C12" s="4" t="s">
        <v>25</v>
      </c>
      <c r="D12" s="4">
        <v>4346813</v>
      </c>
      <c r="E12" s="4">
        <v>3420297</v>
      </c>
      <c r="F12" s="4">
        <v>3921000</v>
      </c>
    </row>
    <row r="13" spans="1:6" x14ac:dyDescent="0.3">
      <c r="A13" s="4" t="s">
        <v>29</v>
      </c>
      <c r="B13" s="4" t="s">
        <v>24</v>
      </c>
      <c r="C13" s="4" t="s">
        <v>27</v>
      </c>
      <c r="D13" s="4">
        <v>2365221</v>
      </c>
      <c r="E13" s="4">
        <v>1814630</v>
      </c>
      <c r="F13" s="4">
        <v>2089016</v>
      </c>
    </row>
    <row r="14" spans="1:6" x14ac:dyDescent="0.3">
      <c r="A14" s="4" t="s">
        <v>29</v>
      </c>
      <c r="B14" s="4" t="s">
        <v>24</v>
      </c>
      <c r="C14" s="4" t="s">
        <v>28</v>
      </c>
      <c r="D14" s="4">
        <v>2348716</v>
      </c>
      <c r="E14" s="4">
        <v>1859374</v>
      </c>
      <c r="F14" s="4">
        <v>2030978</v>
      </c>
    </row>
    <row r="15" spans="1:6" x14ac:dyDescent="0.3">
      <c r="A15" s="4"/>
      <c r="B15" s="4"/>
      <c r="C15" s="4"/>
      <c r="D15" s="4"/>
      <c r="E15" s="4"/>
      <c r="F15" s="4"/>
    </row>
    <row r="16" spans="1:6" x14ac:dyDescent="0.3">
      <c r="A16" s="4" t="s">
        <v>30</v>
      </c>
      <c r="B16" s="4" t="s">
        <v>24</v>
      </c>
      <c r="C16" s="4" t="s">
        <v>25</v>
      </c>
      <c r="D16" s="4">
        <v>333215</v>
      </c>
      <c r="E16" s="4" t="s">
        <v>26</v>
      </c>
      <c r="F16" s="4">
        <v>316789</v>
      </c>
    </row>
    <row r="17" spans="1:10" x14ac:dyDescent="0.3">
      <c r="A17" s="4" t="s">
        <v>30</v>
      </c>
      <c r="B17" s="4" t="s">
        <v>24</v>
      </c>
      <c r="C17" s="4" t="s">
        <v>27</v>
      </c>
      <c r="D17" s="4">
        <v>53117</v>
      </c>
      <c r="E17" s="4" t="s">
        <v>26</v>
      </c>
      <c r="F17" s="4">
        <v>42942</v>
      </c>
    </row>
    <row r="18" spans="1:10" x14ac:dyDescent="0.3">
      <c r="A18" s="4" t="s">
        <v>30</v>
      </c>
      <c r="B18" s="4" t="s">
        <v>24</v>
      </c>
      <c r="C18" s="4" t="s">
        <v>28</v>
      </c>
      <c r="D18" s="4">
        <v>14270</v>
      </c>
      <c r="E18" s="4" t="s">
        <v>26</v>
      </c>
      <c r="F18" s="4">
        <v>11781</v>
      </c>
    </row>
    <row r="21" spans="1:10" x14ac:dyDescent="0.3">
      <c r="H21" s="7"/>
      <c r="I21" s="7"/>
      <c r="J21" s="7"/>
    </row>
  </sheetData>
  <pageMargins left="0.7" right="0.7" top="0.75" bottom="0.75" header="0.51180555555555496" footer="0.51180555555555496"/>
  <pageSetup firstPageNumber="0" orientation="portrait" horizontalDpi="300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1"/>
  <sheetViews>
    <sheetView topLeftCell="B1" zoomScaleNormal="100" workbookViewId="0">
      <selection activeCell="J18" sqref="J18"/>
    </sheetView>
  </sheetViews>
  <sheetFormatPr baseColWidth="10" defaultColWidth="8.88671875" defaultRowHeight="14.4" x14ac:dyDescent="0.3"/>
  <cols>
    <col min="1" max="1" width="13.44140625" customWidth="1"/>
    <col min="2" max="2" width="17.5546875" customWidth="1"/>
    <col min="3" max="3" width="20.77734375" customWidth="1"/>
    <col min="4" max="4" width="21.5546875" customWidth="1"/>
    <col min="5" max="5" width="31.77734375" customWidth="1"/>
    <col min="6" max="6" width="15.5546875" customWidth="1"/>
    <col min="7" max="8" width="21.44140625" customWidth="1"/>
    <col min="9" max="9" width="25.6640625" customWidth="1"/>
    <col min="10" max="10" width="18.88671875" customWidth="1"/>
    <col min="11" max="11" width="17.44140625" customWidth="1"/>
    <col min="12" max="12" width="16.109375" customWidth="1"/>
    <col min="13" max="1026" width="9.109375" customWidth="1"/>
  </cols>
  <sheetData>
    <row r="1" spans="2:11" x14ac:dyDescent="0.3">
      <c r="B1" s="4" t="s">
        <v>20</v>
      </c>
      <c r="C1" s="4" t="s">
        <v>21</v>
      </c>
      <c r="D1" s="4" t="s">
        <v>22</v>
      </c>
      <c r="E1" s="4" t="s">
        <v>46</v>
      </c>
      <c r="F1" s="4" t="s">
        <v>47</v>
      </c>
      <c r="G1" s="4" t="s">
        <v>31</v>
      </c>
      <c r="H1" s="4" t="s">
        <v>42</v>
      </c>
      <c r="I1" s="4" t="s">
        <v>32</v>
      </c>
      <c r="J1" s="4" t="s">
        <v>33</v>
      </c>
      <c r="K1" s="4" t="s">
        <v>34</v>
      </c>
    </row>
    <row r="2" spans="2:11" x14ac:dyDescent="0.3">
      <c r="B2" s="4" t="s">
        <v>23</v>
      </c>
      <c r="C2" s="4" t="s">
        <v>24</v>
      </c>
      <c r="D2" s="4" t="s">
        <v>25</v>
      </c>
      <c r="E2" s="4">
        <v>248710</v>
      </c>
      <c r="F2" s="4">
        <v>282601</v>
      </c>
      <c r="G2" s="4">
        <v>282.601</v>
      </c>
      <c r="H2" s="4">
        <v>93</v>
      </c>
      <c r="I2" s="4">
        <v>8</v>
      </c>
      <c r="J2" s="4">
        <v>8</v>
      </c>
      <c r="K2" s="4">
        <v>8</v>
      </c>
    </row>
    <row r="3" spans="2:11" x14ac:dyDescent="0.3">
      <c r="B3" s="4" t="s">
        <v>23</v>
      </c>
      <c r="C3" s="4" t="s">
        <v>24</v>
      </c>
      <c r="D3" s="4" t="s">
        <v>27</v>
      </c>
      <c r="E3" s="4">
        <v>177400</v>
      </c>
      <c r="F3" s="4">
        <v>214177</v>
      </c>
      <c r="G3" s="4">
        <v>214.17699999999999</v>
      </c>
      <c r="H3" s="4">
        <v>92</v>
      </c>
      <c r="I3" s="4">
        <v>8</v>
      </c>
      <c r="J3" s="4">
        <v>8</v>
      </c>
      <c r="K3" s="4">
        <v>8</v>
      </c>
    </row>
    <row r="4" spans="2:11" x14ac:dyDescent="0.3">
      <c r="B4" s="4" t="s">
        <v>23</v>
      </c>
      <c r="C4" s="4" t="s">
        <v>24</v>
      </c>
      <c r="D4" s="4" t="s">
        <v>28</v>
      </c>
      <c r="E4" s="4">
        <v>170469</v>
      </c>
      <c r="F4" s="4">
        <v>211072</v>
      </c>
      <c r="G4" s="4">
        <v>210.709</v>
      </c>
      <c r="H4" s="4">
        <v>91</v>
      </c>
      <c r="I4" s="4">
        <v>8</v>
      </c>
      <c r="J4" s="4">
        <v>8</v>
      </c>
      <c r="K4" s="4">
        <v>8</v>
      </c>
    </row>
    <row r="5" spans="2:11" x14ac:dyDescent="0.3">
      <c r="B5" s="4" t="s">
        <v>41</v>
      </c>
      <c r="C5" s="4" t="s">
        <v>24</v>
      </c>
      <c r="D5" s="4" t="s">
        <v>43</v>
      </c>
      <c r="E5" s="4">
        <v>248710</v>
      </c>
      <c r="F5" s="4">
        <v>294713</v>
      </c>
      <c r="G5" s="4">
        <v>294.71300000000002</v>
      </c>
      <c r="H5" s="4">
        <v>115</v>
      </c>
      <c r="I5" s="4">
        <v>8</v>
      </c>
      <c r="J5" s="4">
        <v>8</v>
      </c>
      <c r="K5" s="4">
        <v>8</v>
      </c>
    </row>
    <row r="6" spans="2:11" x14ac:dyDescent="0.3">
      <c r="B6" s="4" t="s">
        <v>41</v>
      </c>
      <c r="C6" s="4" t="s">
        <v>24</v>
      </c>
      <c r="D6" s="4" t="s">
        <v>44</v>
      </c>
      <c r="E6" s="4">
        <v>177400</v>
      </c>
      <c r="F6" s="4">
        <v>223884</v>
      </c>
      <c r="G6" s="4">
        <v>223.88399999999999</v>
      </c>
      <c r="H6" s="4">
        <v>115</v>
      </c>
      <c r="I6" s="4">
        <v>8</v>
      </c>
      <c r="J6" s="4">
        <v>8</v>
      </c>
      <c r="K6" s="4">
        <v>8</v>
      </c>
    </row>
    <row r="7" spans="2:11" x14ac:dyDescent="0.3">
      <c r="B7" s="4" t="s">
        <v>41</v>
      </c>
      <c r="C7" s="4" t="s">
        <v>24</v>
      </c>
      <c r="D7" s="4" t="s">
        <v>45</v>
      </c>
      <c r="E7" s="4">
        <v>170469</v>
      </c>
      <c r="F7" s="4">
        <v>221308</v>
      </c>
      <c r="G7" s="4">
        <v>221.30799999999999</v>
      </c>
      <c r="H7" s="4">
        <v>110</v>
      </c>
      <c r="I7" s="4">
        <v>8</v>
      </c>
      <c r="J7" s="4">
        <v>8</v>
      </c>
      <c r="K7" s="4">
        <v>8</v>
      </c>
    </row>
    <row r="11" spans="2:11" x14ac:dyDescent="0.3">
      <c r="H11" s="12"/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7"/>
  <sheetViews>
    <sheetView zoomScaleNormal="100" workbookViewId="0">
      <selection activeCell="G9" sqref="G9"/>
    </sheetView>
  </sheetViews>
  <sheetFormatPr baseColWidth="10" defaultColWidth="8.88671875" defaultRowHeight="14.4" x14ac:dyDescent="0.3"/>
  <cols>
    <col min="1" max="1" width="13.44140625" customWidth="1"/>
    <col min="2" max="2" width="12.33203125" customWidth="1"/>
    <col min="3" max="3" width="19.88671875" customWidth="1"/>
    <col min="4" max="4" width="21.5546875" customWidth="1"/>
    <col min="5" max="5" width="25.77734375" bestFit="1" customWidth="1"/>
    <col min="6" max="6" width="14.109375" customWidth="1"/>
    <col min="7" max="7" width="13.5546875" customWidth="1"/>
    <col min="8" max="8" width="15.77734375" bestFit="1" customWidth="1"/>
    <col min="9" max="9" width="20.88671875" customWidth="1"/>
    <col min="10" max="10" width="18.88671875" customWidth="1"/>
    <col min="11" max="11" width="17.44140625" customWidth="1"/>
    <col min="12" max="12" width="16.109375" customWidth="1"/>
    <col min="13" max="1026" width="9.109375" customWidth="1"/>
  </cols>
  <sheetData>
    <row r="1" spans="2:11" x14ac:dyDescent="0.3">
      <c r="B1" s="4" t="s">
        <v>20</v>
      </c>
      <c r="C1" s="4" t="s">
        <v>21</v>
      </c>
      <c r="D1" s="4" t="s">
        <v>22</v>
      </c>
      <c r="E1" s="4" t="s">
        <v>48</v>
      </c>
      <c r="F1" s="4" t="s">
        <v>47</v>
      </c>
      <c r="G1" s="4" t="s">
        <v>35</v>
      </c>
      <c r="H1" s="4" t="s">
        <v>42</v>
      </c>
      <c r="I1" s="4" t="s">
        <v>32</v>
      </c>
      <c r="J1" s="4" t="s">
        <v>33</v>
      </c>
      <c r="K1" s="4" t="s">
        <v>34</v>
      </c>
    </row>
    <row r="2" spans="2:11" x14ac:dyDescent="0.3">
      <c r="B2" s="4" t="s">
        <v>29</v>
      </c>
      <c r="C2" s="4" t="s">
        <v>24</v>
      </c>
      <c r="D2" s="4" t="s">
        <v>25</v>
      </c>
      <c r="E2" s="4">
        <v>3921000</v>
      </c>
      <c r="F2" s="4">
        <v>5402326</v>
      </c>
      <c r="G2" s="4">
        <v>5.4020000000000001</v>
      </c>
      <c r="H2" s="4">
        <v>2376</v>
      </c>
      <c r="I2" s="4">
        <v>8</v>
      </c>
      <c r="J2" s="4">
        <v>8</v>
      </c>
      <c r="K2" s="4">
        <v>8</v>
      </c>
    </row>
    <row r="3" spans="2:11" x14ac:dyDescent="0.3">
      <c r="B3" s="4" t="s">
        <v>29</v>
      </c>
      <c r="C3" s="4" t="s">
        <v>24</v>
      </c>
      <c r="D3" s="4" t="s">
        <v>27</v>
      </c>
      <c r="E3" s="4">
        <v>2089016</v>
      </c>
      <c r="F3" s="4">
        <v>3154367</v>
      </c>
      <c r="G3" s="4">
        <v>3.1539999999999999</v>
      </c>
      <c r="H3" s="4">
        <v>2088</v>
      </c>
      <c r="I3" s="4">
        <v>8</v>
      </c>
      <c r="J3" s="4">
        <v>8</v>
      </c>
      <c r="K3" s="4">
        <v>8</v>
      </c>
    </row>
    <row r="4" spans="2:11" x14ac:dyDescent="0.3">
      <c r="B4" s="4" t="s">
        <v>29</v>
      </c>
      <c r="C4" s="4" t="s">
        <v>24</v>
      </c>
      <c r="D4" s="4" t="s">
        <v>28</v>
      </c>
      <c r="E4" s="4">
        <v>2030978</v>
      </c>
      <c r="F4" s="4">
        <v>3257835</v>
      </c>
      <c r="G4" s="4">
        <v>3.2570000000000001</v>
      </c>
      <c r="H4" s="4">
        <v>2088</v>
      </c>
      <c r="I4" s="4">
        <v>8</v>
      </c>
      <c r="J4" s="4">
        <v>8</v>
      </c>
      <c r="K4" s="4">
        <v>8</v>
      </c>
    </row>
    <row r="5" spans="2:11" x14ac:dyDescent="0.3">
      <c r="B5" s="4" t="s">
        <v>29</v>
      </c>
      <c r="C5" s="4" t="s">
        <v>24</v>
      </c>
      <c r="D5" s="4" t="s">
        <v>43</v>
      </c>
      <c r="E5" s="4">
        <v>3921000</v>
      </c>
      <c r="F5" s="4">
        <v>5722708</v>
      </c>
      <c r="G5" s="4">
        <v>5.7220000000000004</v>
      </c>
      <c r="H5" s="4">
        <v>2767</v>
      </c>
      <c r="I5" s="4">
        <v>8</v>
      </c>
      <c r="J5" s="4">
        <v>8</v>
      </c>
      <c r="K5" s="4">
        <v>8</v>
      </c>
    </row>
    <row r="6" spans="2:11" x14ac:dyDescent="0.3">
      <c r="B6" s="4" t="s">
        <v>29</v>
      </c>
      <c r="C6" s="4" t="s">
        <v>24</v>
      </c>
      <c r="D6" s="4" t="s">
        <v>44</v>
      </c>
      <c r="E6" s="4">
        <v>2089016</v>
      </c>
      <c r="F6" s="4">
        <v>3330410</v>
      </c>
      <c r="G6" s="4">
        <v>3.33</v>
      </c>
      <c r="H6" s="4">
        <v>2372</v>
      </c>
      <c r="I6" s="4">
        <v>8</v>
      </c>
      <c r="J6" s="4">
        <v>8</v>
      </c>
      <c r="K6" s="4">
        <v>8</v>
      </c>
    </row>
    <row r="7" spans="2:11" x14ac:dyDescent="0.3">
      <c r="B7" s="4" t="s">
        <v>29</v>
      </c>
      <c r="C7" s="4" t="s">
        <v>24</v>
      </c>
      <c r="D7" s="4" t="s">
        <v>45</v>
      </c>
      <c r="E7" s="4">
        <v>2030978</v>
      </c>
      <c r="F7" s="4">
        <v>3455091</v>
      </c>
      <c r="G7" s="4">
        <v>3.45</v>
      </c>
      <c r="H7" s="4">
        <v>2377</v>
      </c>
      <c r="I7" s="4">
        <v>8</v>
      </c>
      <c r="J7" s="4">
        <v>8</v>
      </c>
      <c r="K7" s="4">
        <v>8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14"/>
  <sheetViews>
    <sheetView zoomScaleNormal="100" workbookViewId="0">
      <selection activeCell="H28" sqref="H28"/>
    </sheetView>
  </sheetViews>
  <sheetFormatPr baseColWidth="10" defaultColWidth="8.88671875" defaultRowHeight="14.4" x14ac:dyDescent="0.3"/>
  <cols>
    <col min="1" max="1" width="9.109375" customWidth="1"/>
    <col min="2" max="2" width="17.21875" customWidth="1"/>
    <col min="3" max="3" width="23.6640625" customWidth="1"/>
    <col min="4" max="4" width="14.6640625" customWidth="1"/>
    <col min="5" max="5" width="28.109375" customWidth="1"/>
    <col min="6" max="6" width="15.77734375" customWidth="1"/>
    <col min="7" max="8" width="14.109375" customWidth="1"/>
    <col min="9" max="9" width="19.44140625" customWidth="1"/>
    <col min="10" max="10" width="19.77734375" customWidth="1"/>
    <col min="11" max="11" width="17.88671875" customWidth="1"/>
    <col min="12" max="1026" width="9.109375" customWidth="1"/>
  </cols>
  <sheetData>
    <row r="1" spans="2:11" x14ac:dyDescent="0.3">
      <c r="B1" s="4" t="s">
        <v>20</v>
      </c>
      <c r="C1" s="4" t="s">
        <v>21</v>
      </c>
      <c r="D1" s="4" t="s">
        <v>22</v>
      </c>
      <c r="E1" s="4" t="s">
        <v>48</v>
      </c>
      <c r="F1" s="4" t="s">
        <v>49</v>
      </c>
      <c r="G1" s="4" t="s">
        <v>31</v>
      </c>
      <c r="H1" s="4" t="s">
        <v>42</v>
      </c>
      <c r="I1" s="4" t="s">
        <v>32</v>
      </c>
      <c r="J1" s="4" t="s">
        <v>33</v>
      </c>
      <c r="K1" s="4" t="s">
        <v>34</v>
      </c>
    </row>
    <row r="2" spans="2:11" x14ac:dyDescent="0.3">
      <c r="B2" s="4" t="s">
        <v>30</v>
      </c>
      <c r="C2" s="4" t="s">
        <v>24</v>
      </c>
      <c r="D2" s="4" t="s">
        <v>25</v>
      </c>
      <c r="E2" s="4">
        <v>316789</v>
      </c>
      <c r="F2" s="4">
        <v>327133</v>
      </c>
      <c r="G2" s="4">
        <v>327.13299999999998</v>
      </c>
      <c r="H2" s="4">
        <v>20</v>
      </c>
      <c r="I2" s="4">
        <v>8</v>
      </c>
      <c r="J2" s="4">
        <v>8</v>
      </c>
      <c r="K2" s="4">
        <v>8</v>
      </c>
    </row>
    <row r="3" spans="2:11" x14ac:dyDescent="0.3">
      <c r="B3" s="4" t="s">
        <v>30</v>
      </c>
      <c r="C3" s="4" t="s">
        <v>24</v>
      </c>
      <c r="D3" s="4" t="s">
        <v>27</v>
      </c>
      <c r="E3" s="4">
        <v>42942</v>
      </c>
      <c r="F3" s="4">
        <v>53152</v>
      </c>
      <c r="G3" s="14">
        <v>53.152799999999999</v>
      </c>
      <c r="H3" s="4">
        <v>20</v>
      </c>
      <c r="I3" s="4">
        <v>8</v>
      </c>
      <c r="J3" s="4">
        <v>8</v>
      </c>
      <c r="K3" s="4">
        <v>8</v>
      </c>
    </row>
    <row r="4" spans="2:11" x14ac:dyDescent="0.3">
      <c r="B4" s="4" t="s">
        <v>30</v>
      </c>
      <c r="C4" s="4" t="s">
        <v>24</v>
      </c>
      <c r="D4" s="4" t="s">
        <v>28</v>
      </c>
      <c r="E4" s="4">
        <v>11781</v>
      </c>
      <c r="F4" s="4">
        <v>20936</v>
      </c>
      <c r="G4" s="14">
        <v>20.936499999999999</v>
      </c>
      <c r="H4" s="4">
        <v>20</v>
      </c>
      <c r="I4" s="4">
        <v>8</v>
      </c>
      <c r="J4" s="4">
        <v>8</v>
      </c>
      <c r="K4" s="4">
        <v>8</v>
      </c>
    </row>
    <row r="5" spans="2:11" x14ac:dyDescent="0.3">
      <c r="B5" s="4" t="s">
        <v>54</v>
      </c>
      <c r="C5" s="4" t="s">
        <v>24</v>
      </c>
      <c r="D5" s="4" t="s">
        <v>43</v>
      </c>
      <c r="E5" s="4">
        <v>316789</v>
      </c>
      <c r="F5" s="4">
        <v>336024</v>
      </c>
      <c r="G5" s="4">
        <v>336.024</v>
      </c>
      <c r="H5" s="4">
        <v>40</v>
      </c>
      <c r="I5" s="4">
        <v>8</v>
      </c>
      <c r="J5" s="4">
        <v>8</v>
      </c>
      <c r="K5" s="4">
        <v>8</v>
      </c>
    </row>
    <row r="6" spans="2:11" x14ac:dyDescent="0.3">
      <c r="B6" s="4" t="s">
        <v>54</v>
      </c>
      <c r="C6" s="4" t="s">
        <v>24</v>
      </c>
      <c r="D6" s="4" t="s">
        <v>44</v>
      </c>
      <c r="E6" s="4">
        <v>42942</v>
      </c>
      <c r="F6" s="4">
        <v>56389</v>
      </c>
      <c r="G6" s="4">
        <v>56.389699999999998</v>
      </c>
      <c r="H6" s="4">
        <v>26</v>
      </c>
      <c r="I6" s="4">
        <v>8</v>
      </c>
      <c r="J6" s="4">
        <v>8</v>
      </c>
      <c r="K6" s="4">
        <v>8</v>
      </c>
    </row>
    <row r="7" spans="2:11" x14ac:dyDescent="0.3">
      <c r="B7" s="4" t="s">
        <v>54</v>
      </c>
      <c r="C7" s="4" t="s">
        <v>24</v>
      </c>
      <c r="D7" s="4" t="s">
        <v>45</v>
      </c>
      <c r="E7" s="4">
        <v>11781</v>
      </c>
      <c r="F7" s="4">
        <v>22084</v>
      </c>
      <c r="G7" s="4">
        <v>22.084</v>
      </c>
      <c r="H7" s="4">
        <v>22</v>
      </c>
      <c r="I7" s="4">
        <v>8</v>
      </c>
      <c r="J7" s="4">
        <v>8</v>
      </c>
      <c r="K7" s="4">
        <v>8</v>
      </c>
    </row>
    <row r="10" spans="2:11" x14ac:dyDescent="0.3">
      <c r="G10" s="15"/>
    </row>
    <row r="11" spans="2:11" x14ac:dyDescent="0.3">
      <c r="G11" s="16"/>
    </row>
    <row r="12" spans="2:11" x14ac:dyDescent="0.3">
      <c r="G12" s="15"/>
    </row>
    <row r="13" spans="2:11" x14ac:dyDescent="0.3">
      <c r="G13" s="16"/>
    </row>
    <row r="14" spans="2:11" x14ac:dyDescent="0.3">
      <c r="G14" s="15"/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zoomScaleNormal="100" workbookViewId="0">
      <selection activeCell="H16" sqref="H16"/>
    </sheetView>
  </sheetViews>
  <sheetFormatPr baseColWidth="10" defaultColWidth="8.88671875" defaultRowHeight="14.4" x14ac:dyDescent="0.3"/>
  <cols>
    <col min="1" max="1" width="9.109375" customWidth="1"/>
    <col min="2" max="2" width="13.21875" customWidth="1"/>
    <col min="3" max="3" width="9.109375" customWidth="1"/>
    <col min="4" max="4" width="30.44140625" customWidth="1"/>
    <col min="5" max="5" width="24.109375" customWidth="1"/>
    <col min="6" max="1025" width="9.109375" customWidth="1"/>
  </cols>
  <sheetData>
    <row r="1" spans="1:5" x14ac:dyDescent="0.3">
      <c r="A1" s="1"/>
      <c r="B1" s="1"/>
      <c r="C1" s="1"/>
      <c r="D1" s="2" t="s">
        <v>0</v>
      </c>
      <c r="E1" s="3"/>
    </row>
    <row r="2" spans="1:5" x14ac:dyDescent="0.3">
      <c r="A2" s="1"/>
      <c r="B2" s="1"/>
      <c r="C2" s="1"/>
      <c r="D2" s="1"/>
      <c r="E2" s="4" t="s">
        <v>1</v>
      </c>
    </row>
    <row r="3" spans="1:5" x14ac:dyDescent="0.3">
      <c r="A3" s="1"/>
      <c r="B3" s="1"/>
      <c r="C3" s="1"/>
      <c r="D3" s="5" t="s">
        <v>2</v>
      </c>
      <c r="E3" s="6">
        <v>18</v>
      </c>
    </row>
    <row r="4" spans="1:5" x14ac:dyDescent="0.3">
      <c r="A4" s="1"/>
      <c r="B4" s="1"/>
      <c r="C4" s="1"/>
      <c r="D4" s="5" t="s">
        <v>3</v>
      </c>
      <c r="E4" s="6">
        <v>84</v>
      </c>
    </row>
    <row r="5" spans="1:5" x14ac:dyDescent="0.3">
      <c r="A5" s="1"/>
      <c r="B5" s="1"/>
      <c r="C5" s="1"/>
      <c r="D5" s="5" t="s">
        <v>4</v>
      </c>
      <c r="E5" s="6">
        <v>10</v>
      </c>
    </row>
    <row r="6" spans="1:5" x14ac:dyDescent="0.3">
      <c r="A6" s="1"/>
      <c r="B6" s="1"/>
      <c r="C6" s="1"/>
      <c r="D6" s="5" t="s">
        <v>5</v>
      </c>
      <c r="E6" s="6">
        <v>75</v>
      </c>
    </row>
    <row r="7" spans="1:5" x14ac:dyDescent="0.3">
      <c r="A7" s="1"/>
      <c r="B7" s="1"/>
      <c r="C7" s="1"/>
      <c r="D7" s="5" t="s">
        <v>6</v>
      </c>
      <c r="E7" s="6">
        <v>466</v>
      </c>
    </row>
    <row r="8" spans="1:5" x14ac:dyDescent="0.3">
      <c r="A8" s="6"/>
      <c r="B8" s="7" t="s">
        <v>7</v>
      </c>
      <c r="C8" s="1"/>
      <c r="D8" s="5" t="s">
        <v>8</v>
      </c>
      <c r="E8" s="6">
        <v>18</v>
      </c>
    </row>
    <row r="9" spans="1:5" x14ac:dyDescent="0.3">
      <c r="A9" s="8"/>
      <c r="B9" s="7" t="s">
        <v>9</v>
      </c>
      <c r="C9" s="1"/>
      <c r="D9" s="9" t="s">
        <v>40</v>
      </c>
      <c r="E9" s="8">
        <v>148</v>
      </c>
    </row>
    <row r="10" spans="1:5" x14ac:dyDescent="0.3">
      <c r="A10" s="1"/>
      <c r="B10" s="1"/>
      <c r="C10" s="1"/>
      <c r="D10" s="7" t="s">
        <v>10</v>
      </c>
      <c r="E10" s="1">
        <v>25</v>
      </c>
    </row>
    <row r="11" spans="1:5" x14ac:dyDescent="0.3">
      <c r="A11" s="1"/>
      <c r="B11" s="1"/>
      <c r="C11" s="1"/>
      <c r="D11" s="1"/>
      <c r="E11" s="1"/>
    </row>
    <row r="12" spans="1:5" x14ac:dyDescent="0.3">
      <c r="A12" s="1"/>
      <c r="B12" s="1"/>
      <c r="C12" s="1"/>
      <c r="D12" s="7" t="s">
        <v>11</v>
      </c>
      <c r="E12" s="1">
        <f>SUM(E3:E10)</f>
        <v>844</v>
      </c>
    </row>
    <row r="13" spans="1:5" x14ac:dyDescent="0.3">
      <c r="A13" s="1"/>
      <c r="B13" s="1"/>
      <c r="C13" s="1"/>
      <c r="D13" s="1"/>
      <c r="E13" s="1"/>
    </row>
    <row r="14" spans="1:5" x14ac:dyDescent="0.3">
      <c r="A14" s="1"/>
      <c r="B14" s="1"/>
      <c r="C14" s="1"/>
      <c r="D14" s="1"/>
      <c r="E14" s="1"/>
    </row>
    <row r="15" spans="1:5" x14ac:dyDescent="0.3">
      <c r="A15" s="1"/>
      <c r="B15" s="1"/>
      <c r="C15" s="1"/>
      <c r="D15" s="2" t="s">
        <v>12</v>
      </c>
      <c r="E15" s="3"/>
    </row>
    <row r="16" spans="1:5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7" t="s">
        <v>13</v>
      </c>
      <c r="E17" s="1">
        <v>30</v>
      </c>
    </row>
    <row r="18" spans="1:5" x14ac:dyDescent="0.3">
      <c r="A18" s="1"/>
      <c r="B18" s="1"/>
      <c r="C18" s="1"/>
      <c r="D18" s="10" t="s">
        <v>14</v>
      </c>
      <c r="E18" s="11">
        <v>148</v>
      </c>
    </row>
    <row r="19" spans="1:5" x14ac:dyDescent="0.3">
      <c r="A19" s="1"/>
      <c r="B19" s="1"/>
      <c r="C19" s="1"/>
      <c r="D19" s="10" t="s">
        <v>8</v>
      </c>
      <c r="E19" s="11">
        <v>18</v>
      </c>
    </row>
    <row r="20" spans="1:5" x14ac:dyDescent="0.3">
      <c r="A20" s="1"/>
      <c r="B20" s="1"/>
      <c r="C20" s="1"/>
      <c r="D20" s="7" t="s">
        <v>15</v>
      </c>
      <c r="E20" s="1">
        <v>12</v>
      </c>
    </row>
    <row r="21" spans="1:5" x14ac:dyDescent="0.3">
      <c r="A21" s="1"/>
      <c r="B21" s="1"/>
      <c r="C21" s="1"/>
      <c r="D21" s="7" t="s">
        <v>16</v>
      </c>
      <c r="E21" s="1">
        <v>384</v>
      </c>
    </row>
    <row r="22" spans="1:5" x14ac:dyDescent="0.3">
      <c r="A22" s="1"/>
      <c r="B22" s="1"/>
      <c r="C22" s="1"/>
      <c r="D22" s="7" t="s">
        <v>17</v>
      </c>
      <c r="E22" s="1">
        <v>60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Original C</vt:lpstr>
      <vt:lpstr>Qwark Bitcount</vt:lpstr>
      <vt:lpstr>Qwark AR</vt:lpstr>
      <vt:lpstr>Qwark Cuckoo</vt:lpstr>
      <vt:lpstr>Component Overhead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Hiram-AW</dc:creator>
  <dc:description/>
  <cp:lastModifiedBy>Hiram-AW</cp:lastModifiedBy>
  <cp:revision>24</cp:revision>
  <dcterms:created xsi:type="dcterms:W3CDTF">2019-04-04T14:13:20Z</dcterms:created>
  <dcterms:modified xsi:type="dcterms:W3CDTF">2019-05-22T12:22:00Z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